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1教职核验汇总表" sheetId="1" r:id="rId1"/>
    <sheet name="2结果分析表" sheetId="2" r:id="rId2"/>
  </sheets>
  <definedNames>
    <definedName name="_xlnm.Print_Titles" localSheetId="0">'1教职核验汇总表'!$1:$3</definedName>
    <definedName name="_xlnm.Print_Titles" localSheetId="1">'2结果分析表'!$1:$3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<sst xmlns="http://schemas.openxmlformats.org/spreadsheetml/2006/main" count="34" uniqueCount="20">
  <si>
    <t>湖北省道教教职资格核验汇总表</t>
  </si>
  <si>
    <t>填报单位：        道教协会</t>
  </si>
  <si>
    <t>填报日期：    年    月    日</t>
  </si>
  <si>
    <t>序号</t>
  </si>
  <si>
    <t>市州</t>
  </si>
  <si>
    <t>县市区</t>
  </si>
  <si>
    <t>备案号</t>
  </si>
  <si>
    <t>姓名</t>
  </si>
  <si>
    <t>道名</t>
  </si>
  <si>
    <t>所属宫观（单位）</t>
  </si>
  <si>
    <t>考核结果</t>
  </si>
  <si>
    <t>备注</t>
  </si>
  <si>
    <r>
      <t>2024年各</t>
    </r>
    <r>
      <rPr>
        <b/>
        <sz val="14"/>
        <color indexed="14"/>
        <rFont val="华文楷体"/>
        <charset val="134"/>
      </rPr>
      <t>市州</t>
    </r>
    <r>
      <rPr>
        <b/>
        <sz val="14"/>
        <rFont val="华文楷体"/>
        <charset val="134"/>
      </rPr>
      <t>教职年度考核结果表</t>
    </r>
  </si>
  <si>
    <r>
      <t>2024年各</t>
    </r>
    <r>
      <rPr>
        <b/>
        <sz val="14"/>
        <color indexed="10"/>
        <rFont val="华文楷体"/>
        <charset val="134"/>
      </rPr>
      <t>县市区</t>
    </r>
    <r>
      <rPr>
        <b/>
        <sz val="14"/>
        <rFont val="华文楷体"/>
        <charset val="134"/>
      </rPr>
      <t>教职年度考核结果表</t>
    </r>
  </si>
  <si>
    <t>小计</t>
  </si>
  <si>
    <t>共计</t>
  </si>
  <si>
    <t>优秀</t>
  </si>
  <si>
    <t>合格</t>
  </si>
  <si>
    <t>基本合格</t>
  </si>
  <si>
    <t>不合格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</si>
</sst>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b/>
      <sz val="14"/>
      <name val="华文楷体"/>
      <charset val="134"/>
    </font>
    <font>
      <b/>
      <sz val="14"/>
      <color indexed="14"/>
      <name val="华文楷体"/>
      <charset val="134"/>
    </font>
    <font>
      <b/>
      <sz val="12"/>
      <name val="华文楷体"/>
      <charset val="134"/>
    </font>
    <font>
      <b/>
      <sz val="10"/>
      <name val="华文楷体"/>
      <charset val="134"/>
    </font>
    <font>
      <sz val="14"/>
      <name val="宋体"/>
      <charset val="134"/>
    </font>
    <font>
      <b/>
      <sz val="18"/>
      <name val="华文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indexed="10"/>
      <name val="华文楷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6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5" fillId="0" borderId="0" xfId="0" applyFont="1">
      <alignment vertical="center"/>
    </xf>
    <xf numFmtId="0" fontId="0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shrinkToFit="1"/>
    </xf>
    <xf numFmtId="49" fontId="3" fillId="0" borderId="4" xfId="0" applyNumberFormat="1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1">
    <dxf>
      <font>
        <b val="1"/>
        <i val="0"/>
        <color indexed="11"/>
      </font>
      <fill>
        <patternFill patternType="solid">
          <bgColor indexed="14"/>
        </patternFill>
      </fill>
    </dxf>
    <dxf>
      <font>
        <b val="1"/>
        <i val="0"/>
        <color indexed="11"/>
      </font>
      <fill>
        <patternFill patternType="solid">
          <bgColor indexed="10"/>
        </patternFill>
      </fill>
    </dxf>
    <dxf>
      <font>
        <b val="1"/>
        <i val="0"/>
        <color indexed="11"/>
      </font>
      <fill>
        <patternFill patternType="solid">
          <bgColor indexed="12"/>
        </patternFill>
      </fill>
    </dxf>
    <dxf>
      <font>
        <b val="1"/>
        <i val="0"/>
        <color indexed="12"/>
      </font>
      <fill>
        <patternFill patternType="solid">
          <bgColor indexed="11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0"/>
      <tableStyleElement type="headerRow" dxfId="9"/>
      <tableStyleElement type="totalRow" dxfId="8"/>
      <tableStyleElement type="firstColumn" dxfId="7"/>
      <tableStyleElement type="lastColumn" dxfId="6"/>
      <tableStyleElement type="firstRowStripe" dxfId="5"/>
      <tableStyleElement type="firstColumnStripe" dxfId="4"/>
    </tableStyle>
    <tableStyle name="PivotStylePreset2_Accent1" table="0" count="10" xr9:uid="{267968C8-6FFD-4C36-ACC1-9EA1FD1885CA}">
      <tableStyleElement type="headerRow" dxfId="20"/>
      <tableStyleElement type="totalRow" dxfId="19"/>
      <tableStyleElement type="firstRowStripe" dxfId="18"/>
      <tableStyleElement type="firstColumnStripe" dxfId="17"/>
      <tableStyleElement type="firstSubtotalRow" dxfId="16"/>
      <tableStyleElement type="secondSubtotalRow" dxfId="15"/>
      <tableStyleElement type="firstRowSubheading" dxfId="14"/>
      <tableStyleElement type="secondRowSubheading" dxfId="13"/>
      <tableStyleElement type="pageFieldLabels" dxfId="12"/>
      <tableStyleElement type="pageFieldValues" dxfId="11"/>
    </tableStyle>
  </tableStyles>
  <colors>
    <mruColors>
      <color rgb="00FF0000"/>
      <color rgb="00FF00FF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3"/>
  <sheetViews>
    <sheetView tabSelected="1" zoomScaleSheetLayoutView="60" workbookViewId="0">
      <pane xSplit="6" ySplit="6" topLeftCell="G7" activePane="bottomRight" state="frozen"/>
      <selection/>
      <selection pane="topRight"/>
      <selection pane="bottomLeft"/>
      <selection pane="bottomRight" activeCell="L5" sqref="L5"/>
    </sheetView>
  </sheetViews>
  <sheetFormatPr defaultColWidth="9" defaultRowHeight="17.25"/>
  <cols>
    <col min="1" max="1" width="5.125" style="15" customWidth="1"/>
    <col min="2" max="3" width="7.75" style="15" customWidth="1"/>
    <col min="4" max="4" width="9.625" style="16" customWidth="1"/>
    <col min="5" max="6" width="7.75" style="15" customWidth="1"/>
    <col min="7" max="7" width="28.125" style="15" customWidth="1"/>
    <col min="8" max="8" width="9.875" style="16" customWidth="1"/>
    <col min="9" max="9" width="8.75" style="16" customWidth="1"/>
    <col min="10" max="16384" width="9" style="15"/>
  </cols>
  <sheetData>
    <row r="1" ht="24.75" spans="1:9">
      <c r="A1" s="17" t="s">
        <v>0</v>
      </c>
      <c r="B1" s="17"/>
      <c r="C1" s="17"/>
      <c r="D1" s="17"/>
      <c r="E1" s="17"/>
      <c r="F1" s="17"/>
      <c r="G1" s="17"/>
      <c r="H1" s="17"/>
      <c r="I1" s="17"/>
    </row>
    <row r="2" ht="20.25" customHeight="1" spans="1:9">
      <c r="A2" s="18"/>
      <c r="B2" s="19" t="s">
        <v>1</v>
      </c>
      <c r="C2" s="19"/>
      <c r="D2" s="19"/>
      <c r="E2" s="19"/>
      <c r="F2" s="19"/>
      <c r="G2" s="20" t="s">
        <v>2</v>
      </c>
      <c r="H2" s="20"/>
      <c r="I2" s="20"/>
    </row>
    <row r="3" customHeight="1" spans="1:9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</row>
    <row r="4" spans="1:9">
      <c r="A4" s="21" t="str">
        <f>IF(B4&lt;&gt;"",ROW()-3,"")</f>
        <v/>
      </c>
      <c r="B4" s="10"/>
      <c r="C4" s="10"/>
      <c r="D4" s="22"/>
      <c r="E4" s="23"/>
      <c r="F4" s="23"/>
      <c r="G4" s="23"/>
      <c r="H4" s="22"/>
      <c r="I4" s="22"/>
    </row>
    <row r="5" spans="1:9">
      <c r="A5" s="21" t="str">
        <f t="shared" ref="A5:A68" si="0">IF(B5&lt;&gt;"",ROW()-3,"")</f>
        <v/>
      </c>
      <c r="B5" s="10"/>
      <c r="C5" s="10"/>
      <c r="D5" s="22"/>
      <c r="E5" s="23"/>
      <c r="F5" s="23"/>
      <c r="G5" s="23"/>
      <c r="H5" s="22"/>
      <c r="I5" s="22"/>
    </row>
    <row r="6" spans="1:9">
      <c r="A6" s="21" t="str">
        <f t="shared" si="0"/>
        <v/>
      </c>
      <c r="B6" s="10"/>
      <c r="C6" s="10"/>
      <c r="D6" s="22"/>
      <c r="E6" s="23"/>
      <c r="F6" s="23"/>
      <c r="G6" s="23"/>
      <c r="H6" s="22"/>
      <c r="I6" s="22"/>
    </row>
    <row r="7" spans="1:9">
      <c r="A7" s="21" t="str">
        <f t="shared" si="0"/>
        <v/>
      </c>
      <c r="B7" s="23"/>
      <c r="C7" s="23"/>
      <c r="D7" s="22"/>
      <c r="E7" s="23"/>
      <c r="F7" s="23"/>
      <c r="G7" s="23"/>
      <c r="H7" s="22"/>
      <c r="I7" s="22"/>
    </row>
    <row r="8" spans="1:9">
      <c r="A8" s="21" t="str">
        <f t="shared" si="0"/>
        <v/>
      </c>
      <c r="B8" s="23"/>
      <c r="C8" s="23"/>
      <c r="D8" s="22"/>
      <c r="E8" s="23"/>
      <c r="F8" s="23"/>
      <c r="G8" s="23"/>
      <c r="H8" s="22"/>
      <c r="I8" s="22"/>
    </row>
    <row r="9" spans="1:9">
      <c r="A9" s="21" t="str">
        <f t="shared" si="0"/>
        <v/>
      </c>
      <c r="B9" s="23"/>
      <c r="C9" s="23"/>
      <c r="D9" s="22"/>
      <c r="E9" s="23"/>
      <c r="F9" s="23"/>
      <c r="G9" s="23"/>
      <c r="H9" s="22"/>
      <c r="I9" s="22"/>
    </row>
    <row r="10" spans="1:9">
      <c r="A10" s="21" t="str">
        <f t="shared" si="0"/>
        <v/>
      </c>
      <c r="B10" s="23"/>
      <c r="C10" s="23"/>
      <c r="D10" s="22"/>
      <c r="E10" s="23"/>
      <c r="F10" s="23"/>
      <c r="G10" s="23"/>
      <c r="H10" s="22"/>
      <c r="I10" s="22"/>
    </row>
    <row r="11" spans="1:9">
      <c r="A11" s="21" t="str">
        <f t="shared" si="0"/>
        <v/>
      </c>
      <c r="B11" s="23"/>
      <c r="C11" s="23"/>
      <c r="D11" s="22"/>
      <c r="E11" s="23"/>
      <c r="F11" s="23"/>
      <c r="G11" s="23"/>
      <c r="H11" s="22"/>
      <c r="I11" s="22"/>
    </row>
    <row r="12" spans="1:9">
      <c r="A12" s="21" t="str">
        <f t="shared" si="0"/>
        <v/>
      </c>
      <c r="B12" s="23"/>
      <c r="C12" s="23"/>
      <c r="D12" s="22"/>
      <c r="E12" s="23"/>
      <c r="F12" s="23"/>
      <c r="G12" s="23"/>
      <c r="H12" s="22"/>
      <c r="I12" s="22"/>
    </row>
    <row r="13" spans="1:9">
      <c r="A13" s="21" t="str">
        <f t="shared" si="0"/>
        <v/>
      </c>
      <c r="B13" s="23"/>
      <c r="C13" s="23"/>
      <c r="D13" s="22"/>
      <c r="E13" s="23"/>
      <c r="F13" s="23"/>
      <c r="G13" s="23"/>
      <c r="H13" s="22"/>
      <c r="I13" s="22"/>
    </row>
    <row r="14" spans="1:9">
      <c r="A14" s="21" t="str">
        <f t="shared" si="0"/>
        <v/>
      </c>
      <c r="B14" s="23"/>
      <c r="C14" s="23"/>
      <c r="D14" s="22"/>
      <c r="E14" s="23"/>
      <c r="F14" s="23"/>
      <c r="G14" s="23"/>
      <c r="H14" s="22"/>
      <c r="I14" s="22"/>
    </row>
    <row r="15" spans="1:9">
      <c r="A15" s="21" t="str">
        <f t="shared" si="0"/>
        <v/>
      </c>
      <c r="B15" s="23"/>
      <c r="C15" s="23"/>
      <c r="D15" s="22"/>
      <c r="E15" s="23"/>
      <c r="F15" s="23"/>
      <c r="G15" s="23"/>
      <c r="H15" s="22"/>
      <c r="I15" s="22"/>
    </row>
    <row r="16" spans="1:9">
      <c r="A16" s="21" t="str">
        <f t="shared" si="0"/>
        <v/>
      </c>
      <c r="B16" s="23"/>
      <c r="C16" s="23"/>
      <c r="D16" s="22"/>
      <c r="E16" s="23"/>
      <c r="F16" s="23"/>
      <c r="G16" s="23"/>
      <c r="H16" s="22"/>
      <c r="I16" s="22"/>
    </row>
    <row r="17" spans="1:9">
      <c r="A17" s="21" t="str">
        <f t="shared" si="0"/>
        <v/>
      </c>
      <c r="B17" s="23"/>
      <c r="C17" s="23"/>
      <c r="D17" s="22"/>
      <c r="E17" s="23"/>
      <c r="F17" s="23"/>
      <c r="G17" s="23"/>
      <c r="H17" s="22"/>
      <c r="I17" s="22"/>
    </row>
    <row r="18" spans="1:9">
      <c r="A18" s="21" t="str">
        <f t="shared" si="0"/>
        <v/>
      </c>
      <c r="B18" s="23"/>
      <c r="C18" s="23"/>
      <c r="D18" s="22"/>
      <c r="E18" s="23"/>
      <c r="F18" s="23"/>
      <c r="G18" s="23"/>
      <c r="H18" s="22"/>
      <c r="I18" s="22"/>
    </row>
    <row r="19" spans="1:9">
      <c r="A19" s="21" t="str">
        <f t="shared" si="0"/>
        <v/>
      </c>
      <c r="B19" s="23"/>
      <c r="C19" s="23"/>
      <c r="D19" s="22"/>
      <c r="E19" s="23"/>
      <c r="F19" s="23"/>
      <c r="G19" s="23"/>
      <c r="H19" s="22"/>
      <c r="I19" s="22"/>
    </row>
    <row r="20" spans="1:9">
      <c r="A20" s="21" t="str">
        <f t="shared" si="0"/>
        <v/>
      </c>
      <c r="B20" s="23"/>
      <c r="C20" s="23"/>
      <c r="D20" s="22"/>
      <c r="E20" s="23"/>
      <c r="F20" s="23"/>
      <c r="G20" s="23"/>
      <c r="H20" s="22"/>
      <c r="I20" s="22"/>
    </row>
    <row r="21" spans="1:9">
      <c r="A21" s="21" t="str">
        <f t="shared" si="0"/>
        <v/>
      </c>
      <c r="B21" s="23"/>
      <c r="C21" s="23"/>
      <c r="D21" s="22"/>
      <c r="E21" s="23"/>
      <c r="F21" s="23"/>
      <c r="G21" s="23"/>
      <c r="H21" s="22"/>
      <c r="I21" s="22"/>
    </row>
    <row r="22" spans="1:9">
      <c r="A22" s="21" t="str">
        <f t="shared" si="0"/>
        <v/>
      </c>
      <c r="B22" s="23"/>
      <c r="C22" s="23"/>
      <c r="D22" s="22"/>
      <c r="E22" s="23"/>
      <c r="F22" s="23"/>
      <c r="G22" s="23"/>
      <c r="H22" s="22"/>
      <c r="I22" s="22"/>
    </row>
    <row r="23" spans="1:9">
      <c r="A23" s="21" t="str">
        <f t="shared" si="0"/>
        <v/>
      </c>
      <c r="B23" s="23"/>
      <c r="C23" s="23"/>
      <c r="D23" s="22"/>
      <c r="E23" s="23"/>
      <c r="F23" s="23"/>
      <c r="G23" s="23"/>
      <c r="H23" s="22"/>
      <c r="I23" s="22"/>
    </row>
    <row r="24" spans="1:9">
      <c r="A24" s="21" t="str">
        <f t="shared" si="0"/>
        <v/>
      </c>
      <c r="B24" s="23"/>
      <c r="C24" s="23"/>
      <c r="D24" s="22"/>
      <c r="E24" s="23"/>
      <c r="F24" s="23"/>
      <c r="G24" s="23"/>
      <c r="H24" s="22"/>
      <c r="I24" s="22"/>
    </row>
    <row r="25" spans="1:9">
      <c r="A25" s="21" t="str">
        <f t="shared" si="0"/>
        <v/>
      </c>
      <c r="B25" s="23"/>
      <c r="C25" s="23"/>
      <c r="D25" s="22"/>
      <c r="E25" s="23"/>
      <c r="F25" s="23"/>
      <c r="G25" s="23"/>
      <c r="H25" s="22"/>
      <c r="I25" s="22"/>
    </row>
    <row r="26" spans="1:9">
      <c r="A26" s="21" t="str">
        <f t="shared" si="0"/>
        <v/>
      </c>
      <c r="B26" s="23"/>
      <c r="C26" s="23"/>
      <c r="D26" s="22"/>
      <c r="E26" s="23"/>
      <c r="F26" s="23"/>
      <c r="G26" s="23"/>
      <c r="H26" s="22"/>
      <c r="I26" s="22"/>
    </row>
    <row r="27" spans="1:9">
      <c r="A27" s="21" t="str">
        <f t="shared" si="0"/>
        <v/>
      </c>
      <c r="B27" s="23"/>
      <c r="C27" s="23"/>
      <c r="D27" s="22"/>
      <c r="E27" s="23"/>
      <c r="F27" s="23"/>
      <c r="G27" s="23"/>
      <c r="H27" s="22"/>
      <c r="I27" s="22"/>
    </row>
    <row r="28" spans="1:9">
      <c r="A28" s="21" t="str">
        <f t="shared" si="0"/>
        <v/>
      </c>
      <c r="B28" s="23"/>
      <c r="C28" s="23"/>
      <c r="D28" s="22"/>
      <c r="E28" s="23"/>
      <c r="F28" s="23"/>
      <c r="G28" s="23"/>
      <c r="H28" s="22"/>
      <c r="I28" s="22"/>
    </row>
    <row r="29" spans="1:9">
      <c r="A29" s="21" t="str">
        <f t="shared" si="0"/>
        <v/>
      </c>
      <c r="B29" s="23"/>
      <c r="C29" s="23"/>
      <c r="D29" s="22"/>
      <c r="E29" s="23"/>
      <c r="F29" s="23"/>
      <c r="G29" s="23"/>
      <c r="H29" s="22"/>
      <c r="I29" s="22"/>
    </row>
    <row r="30" spans="1:9">
      <c r="A30" s="21" t="str">
        <f t="shared" si="0"/>
        <v/>
      </c>
      <c r="B30" s="23"/>
      <c r="C30" s="23"/>
      <c r="D30" s="22"/>
      <c r="E30" s="23"/>
      <c r="F30" s="23"/>
      <c r="G30" s="23"/>
      <c r="H30" s="22"/>
      <c r="I30" s="22"/>
    </row>
    <row r="31" spans="1:9">
      <c r="A31" s="21" t="str">
        <f t="shared" si="0"/>
        <v/>
      </c>
      <c r="B31" s="23"/>
      <c r="C31" s="23"/>
      <c r="D31" s="22"/>
      <c r="E31" s="23"/>
      <c r="F31" s="23"/>
      <c r="G31" s="23"/>
      <c r="H31" s="22"/>
      <c r="I31" s="22"/>
    </row>
    <row r="32" spans="1:9">
      <c r="A32" s="21" t="str">
        <f t="shared" si="0"/>
        <v/>
      </c>
      <c r="B32" s="23"/>
      <c r="C32" s="23"/>
      <c r="D32" s="22"/>
      <c r="E32" s="23"/>
      <c r="F32" s="23"/>
      <c r="G32" s="23"/>
      <c r="H32" s="22"/>
      <c r="I32" s="22"/>
    </row>
    <row r="33" spans="1:9">
      <c r="A33" s="21" t="str">
        <f t="shared" si="0"/>
        <v/>
      </c>
      <c r="B33" s="23"/>
      <c r="C33" s="23"/>
      <c r="D33" s="22"/>
      <c r="E33" s="23"/>
      <c r="F33" s="23"/>
      <c r="G33" s="23"/>
      <c r="H33" s="22"/>
      <c r="I33" s="22"/>
    </row>
    <row r="34" spans="1:9">
      <c r="A34" s="21" t="str">
        <f t="shared" si="0"/>
        <v/>
      </c>
      <c r="B34" s="23"/>
      <c r="C34" s="23"/>
      <c r="D34" s="22"/>
      <c r="E34" s="23"/>
      <c r="F34" s="23"/>
      <c r="G34" s="23"/>
      <c r="H34" s="22"/>
      <c r="I34" s="22"/>
    </row>
    <row r="35" spans="1:9">
      <c r="A35" s="21" t="str">
        <f t="shared" si="0"/>
        <v/>
      </c>
      <c r="B35" s="23"/>
      <c r="C35" s="23"/>
      <c r="D35" s="22"/>
      <c r="E35" s="23"/>
      <c r="F35" s="23"/>
      <c r="G35" s="23"/>
      <c r="H35" s="22"/>
      <c r="I35" s="22"/>
    </row>
    <row r="36" spans="1:9">
      <c r="A36" s="21" t="str">
        <f t="shared" si="0"/>
        <v/>
      </c>
      <c r="B36" s="23"/>
      <c r="C36" s="23"/>
      <c r="D36" s="22"/>
      <c r="E36" s="23"/>
      <c r="F36" s="23"/>
      <c r="G36" s="23"/>
      <c r="H36" s="22"/>
      <c r="I36" s="22"/>
    </row>
    <row r="37" spans="1:9">
      <c r="A37" s="21" t="str">
        <f t="shared" si="0"/>
        <v/>
      </c>
      <c r="B37" s="23"/>
      <c r="C37" s="23"/>
      <c r="D37" s="22"/>
      <c r="E37" s="23"/>
      <c r="F37" s="23"/>
      <c r="G37" s="23"/>
      <c r="H37" s="22"/>
      <c r="I37" s="22"/>
    </row>
    <row r="38" spans="1:9">
      <c r="A38" s="21" t="str">
        <f t="shared" si="0"/>
        <v/>
      </c>
      <c r="B38" s="23"/>
      <c r="C38" s="23"/>
      <c r="D38" s="22"/>
      <c r="E38" s="23"/>
      <c r="F38" s="23"/>
      <c r="G38" s="23"/>
      <c r="H38" s="22"/>
      <c r="I38" s="22"/>
    </row>
    <row r="39" spans="1:9">
      <c r="A39" s="21" t="str">
        <f t="shared" si="0"/>
        <v/>
      </c>
      <c r="B39" s="23"/>
      <c r="C39" s="23"/>
      <c r="D39" s="22"/>
      <c r="E39" s="23"/>
      <c r="F39" s="23"/>
      <c r="G39" s="23"/>
      <c r="H39" s="22"/>
      <c r="I39" s="22"/>
    </row>
    <row r="40" spans="1:9">
      <c r="A40" s="21" t="str">
        <f t="shared" si="0"/>
        <v/>
      </c>
      <c r="B40" s="23"/>
      <c r="C40" s="23"/>
      <c r="D40" s="22"/>
      <c r="E40" s="23"/>
      <c r="F40" s="23"/>
      <c r="G40" s="23"/>
      <c r="H40" s="22"/>
      <c r="I40" s="22"/>
    </row>
    <row r="41" spans="1:9">
      <c r="A41" s="21" t="str">
        <f t="shared" si="0"/>
        <v/>
      </c>
      <c r="B41" s="23"/>
      <c r="C41" s="23"/>
      <c r="D41" s="22"/>
      <c r="E41" s="23"/>
      <c r="F41" s="23"/>
      <c r="G41" s="23"/>
      <c r="H41" s="22"/>
      <c r="I41" s="22"/>
    </row>
    <row r="42" spans="1:9">
      <c r="A42" s="21" t="str">
        <f t="shared" si="0"/>
        <v/>
      </c>
      <c r="B42" s="23"/>
      <c r="C42" s="23"/>
      <c r="D42" s="22"/>
      <c r="E42" s="23"/>
      <c r="F42" s="23"/>
      <c r="G42" s="23"/>
      <c r="H42" s="22"/>
      <c r="I42" s="22"/>
    </row>
    <row r="43" spans="1:9">
      <c r="A43" s="21" t="str">
        <f t="shared" si="0"/>
        <v/>
      </c>
      <c r="B43" s="23"/>
      <c r="C43" s="23"/>
      <c r="D43" s="22"/>
      <c r="E43" s="23"/>
      <c r="F43" s="23"/>
      <c r="G43" s="23"/>
      <c r="H43" s="22"/>
      <c r="I43" s="22"/>
    </row>
    <row r="44" spans="1:9">
      <c r="A44" s="21" t="str">
        <f t="shared" si="0"/>
        <v/>
      </c>
      <c r="B44" s="23"/>
      <c r="C44" s="23"/>
      <c r="D44" s="22"/>
      <c r="E44" s="23"/>
      <c r="F44" s="23"/>
      <c r="G44" s="23"/>
      <c r="H44" s="22"/>
      <c r="I44" s="22"/>
    </row>
    <row r="45" spans="1:9">
      <c r="A45" s="21" t="str">
        <f t="shared" si="0"/>
        <v/>
      </c>
      <c r="B45" s="23"/>
      <c r="C45" s="23"/>
      <c r="D45" s="22"/>
      <c r="E45" s="23"/>
      <c r="F45" s="23"/>
      <c r="G45" s="23"/>
      <c r="H45" s="22"/>
      <c r="I45" s="22"/>
    </row>
    <row r="46" spans="1:9">
      <c r="A46" s="21" t="str">
        <f t="shared" si="0"/>
        <v/>
      </c>
      <c r="B46" s="23"/>
      <c r="C46" s="23"/>
      <c r="D46" s="22"/>
      <c r="E46" s="23"/>
      <c r="F46" s="23"/>
      <c r="G46" s="23"/>
      <c r="H46" s="22"/>
      <c r="I46" s="22"/>
    </row>
    <row r="47" spans="1:9">
      <c r="A47" s="21" t="str">
        <f t="shared" si="0"/>
        <v/>
      </c>
      <c r="B47" s="23"/>
      <c r="C47" s="23"/>
      <c r="D47" s="22"/>
      <c r="E47" s="23"/>
      <c r="F47" s="23"/>
      <c r="G47" s="23"/>
      <c r="H47" s="22"/>
      <c r="I47" s="22"/>
    </row>
    <row r="48" spans="1:9">
      <c r="A48" s="21" t="str">
        <f t="shared" si="0"/>
        <v/>
      </c>
      <c r="B48" s="23"/>
      <c r="C48" s="23"/>
      <c r="D48" s="22"/>
      <c r="E48" s="23"/>
      <c r="F48" s="23"/>
      <c r="G48" s="23"/>
      <c r="H48" s="22"/>
      <c r="I48" s="22"/>
    </row>
    <row r="49" spans="1:9">
      <c r="A49" s="21" t="str">
        <f t="shared" si="0"/>
        <v/>
      </c>
      <c r="B49" s="23"/>
      <c r="C49" s="23"/>
      <c r="D49" s="22"/>
      <c r="E49" s="23"/>
      <c r="F49" s="23"/>
      <c r="G49" s="23"/>
      <c r="H49" s="22"/>
      <c r="I49" s="22"/>
    </row>
    <row r="50" spans="1:9">
      <c r="A50" s="21" t="str">
        <f t="shared" si="0"/>
        <v/>
      </c>
      <c r="B50" s="23"/>
      <c r="C50" s="23"/>
      <c r="D50" s="22"/>
      <c r="E50" s="23"/>
      <c r="F50" s="23"/>
      <c r="G50" s="23"/>
      <c r="H50" s="22"/>
      <c r="I50" s="22"/>
    </row>
    <row r="51" spans="1:9">
      <c r="A51" s="21" t="str">
        <f t="shared" si="0"/>
        <v/>
      </c>
      <c r="B51" s="23"/>
      <c r="C51" s="23"/>
      <c r="D51" s="22"/>
      <c r="E51" s="23"/>
      <c r="F51" s="23"/>
      <c r="G51" s="23"/>
      <c r="H51" s="22"/>
      <c r="I51" s="22"/>
    </row>
    <row r="52" spans="1:9">
      <c r="A52" s="21" t="str">
        <f t="shared" si="0"/>
        <v/>
      </c>
      <c r="B52" s="23"/>
      <c r="C52" s="23"/>
      <c r="D52" s="22"/>
      <c r="E52" s="23"/>
      <c r="F52" s="23"/>
      <c r="G52" s="23"/>
      <c r="H52" s="22"/>
      <c r="I52" s="22"/>
    </row>
    <row r="53" spans="1:9">
      <c r="A53" s="21" t="str">
        <f t="shared" si="0"/>
        <v/>
      </c>
      <c r="B53" s="23"/>
      <c r="C53" s="23"/>
      <c r="D53" s="22"/>
      <c r="E53" s="23"/>
      <c r="F53" s="23"/>
      <c r="G53" s="23"/>
      <c r="H53" s="22"/>
      <c r="I53" s="22"/>
    </row>
    <row r="54" spans="1:9">
      <c r="A54" s="21" t="str">
        <f t="shared" si="0"/>
        <v/>
      </c>
      <c r="B54" s="23"/>
      <c r="C54" s="23"/>
      <c r="D54" s="22"/>
      <c r="E54" s="23"/>
      <c r="F54" s="23"/>
      <c r="G54" s="23"/>
      <c r="H54" s="22"/>
      <c r="I54" s="22"/>
    </row>
    <row r="55" spans="1:9">
      <c r="A55" s="21" t="str">
        <f t="shared" si="0"/>
        <v/>
      </c>
      <c r="B55" s="23"/>
      <c r="C55" s="23"/>
      <c r="D55" s="22"/>
      <c r="E55" s="23"/>
      <c r="F55" s="23"/>
      <c r="G55" s="23"/>
      <c r="H55" s="22"/>
      <c r="I55" s="22"/>
    </row>
    <row r="56" spans="1:9">
      <c r="A56" s="21" t="str">
        <f t="shared" si="0"/>
        <v/>
      </c>
      <c r="B56" s="23"/>
      <c r="C56" s="23"/>
      <c r="D56" s="22"/>
      <c r="E56" s="23"/>
      <c r="F56" s="23"/>
      <c r="G56" s="23"/>
      <c r="H56" s="22"/>
      <c r="I56" s="22"/>
    </row>
    <row r="57" spans="1:9">
      <c r="A57" s="21" t="str">
        <f t="shared" si="0"/>
        <v/>
      </c>
      <c r="B57" s="23"/>
      <c r="C57" s="23"/>
      <c r="D57" s="22"/>
      <c r="E57" s="23"/>
      <c r="F57" s="23"/>
      <c r="G57" s="23"/>
      <c r="H57" s="22"/>
      <c r="I57" s="22"/>
    </row>
    <row r="58" spans="1:9">
      <c r="A58" s="21" t="str">
        <f t="shared" si="0"/>
        <v/>
      </c>
      <c r="B58" s="23"/>
      <c r="C58" s="23"/>
      <c r="D58" s="22"/>
      <c r="E58" s="23"/>
      <c r="F58" s="23"/>
      <c r="G58" s="23"/>
      <c r="H58" s="22"/>
      <c r="I58" s="22"/>
    </row>
    <row r="59" spans="1:9">
      <c r="A59" s="21" t="str">
        <f t="shared" si="0"/>
        <v/>
      </c>
      <c r="B59" s="23"/>
      <c r="C59" s="23"/>
      <c r="D59" s="22"/>
      <c r="E59" s="23"/>
      <c r="F59" s="23"/>
      <c r="G59" s="23"/>
      <c r="H59" s="22"/>
      <c r="I59" s="22"/>
    </row>
    <row r="60" spans="1:9">
      <c r="A60" s="21" t="str">
        <f t="shared" si="0"/>
        <v/>
      </c>
      <c r="B60" s="23"/>
      <c r="C60" s="23"/>
      <c r="D60" s="22"/>
      <c r="E60" s="23"/>
      <c r="F60" s="23"/>
      <c r="G60" s="23"/>
      <c r="H60" s="22"/>
      <c r="I60" s="22"/>
    </row>
    <row r="61" spans="1:9">
      <c r="A61" s="21" t="str">
        <f t="shared" si="0"/>
        <v/>
      </c>
      <c r="B61" s="23"/>
      <c r="C61" s="23"/>
      <c r="D61" s="22"/>
      <c r="E61" s="23"/>
      <c r="F61" s="23"/>
      <c r="G61" s="23"/>
      <c r="H61" s="22"/>
      <c r="I61" s="22"/>
    </row>
    <row r="62" spans="1:9">
      <c r="A62" s="21" t="str">
        <f t="shared" si="0"/>
        <v/>
      </c>
      <c r="B62" s="23"/>
      <c r="C62" s="23"/>
      <c r="D62" s="22"/>
      <c r="E62" s="23"/>
      <c r="F62" s="23"/>
      <c r="G62" s="23"/>
      <c r="H62" s="22"/>
      <c r="I62" s="22"/>
    </row>
    <row r="63" spans="1:9">
      <c r="A63" s="21" t="str">
        <f t="shared" si="0"/>
        <v/>
      </c>
      <c r="B63" s="23"/>
      <c r="C63" s="23"/>
      <c r="D63" s="22"/>
      <c r="E63" s="23"/>
      <c r="F63" s="23"/>
      <c r="G63" s="23"/>
      <c r="H63" s="22"/>
      <c r="I63" s="22"/>
    </row>
    <row r="64" spans="1:9">
      <c r="A64" s="21" t="str">
        <f t="shared" si="0"/>
        <v/>
      </c>
      <c r="B64" s="23"/>
      <c r="C64" s="23"/>
      <c r="D64" s="22"/>
      <c r="E64" s="23"/>
      <c r="F64" s="23"/>
      <c r="G64" s="23"/>
      <c r="H64" s="22"/>
      <c r="I64" s="22"/>
    </row>
    <row r="65" spans="1:9">
      <c r="A65" s="21" t="str">
        <f t="shared" si="0"/>
        <v/>
      </c>
      <c r="B65" s="23"/>
      <c r="C65" s="23"/>
      <c r="D65" s="22"/>
      <c r="E65" s="23"/>
      <c r="F65" s="23"/>
      <c r="G65" s="23"/>
      <c r="H65" s="22"/>
      <c r="I65" s="22"/>
    </row>
    <row r="66" spans="1:9">
      <c r="A66" s="21" t="str">
        <f t="shared" si="0"/>
        <v/>
      </c>
      <c r="B66" s="23"/>
      <c r="C66" s="23"/>
      <c r="D66" s="22"/>
      <c r="E66" s="23"/>
      <c r="F66" s="23"/>
      <c r="G66" s="23"/>
      <c r="H66" s="22"/>
      <c r="I66" s="22"/>
    </row>
    <row r="67" spans="1:9">
      <c r="A67" s="21" t="str">
        <f t="shared" si="0"/>
        <v/>
      </c>
      <c r="B67" s="23"/>
      <c r="C67" s="23"/>
      <c r="D67" s="22"/>
      <c r="E67" s="23"/>
      <c r="F67" s="23"/>
      <c r="G67" s="23"/>
      <c r="H67" s="22"/>
      <c r="I67" s="22"/>
    </row>
    <row r="68" spans="1:9">
      <c r="A68" s="21" t="str">
        <f t="shared" si="0"/>
        <v/>
      </c>
      <c r="B68" s="23"/>
      <c r="C68" s="23"/>
      <c r="D68" s="22"/>
      <c r="E68" s="23"/>
      <c r="F68" s="23"/>
      <c r="G68" s="23"/>
      <c r="H68" s="22"/>
      <c r="I68" s="22"/>
    </row>
    <row r="69" spans="1:9">
      <c r="A69" s="21" t="str">
        <f t="shared" ref="A69:A103" si="1">IF(B69&lt;&gt;"",ROW()-3,"")</f>
        <v/>
      </c>
      <c r="B69" s="23"/>
      <c r="C69" s="23"/>
      <c r="D69" s="22"/>
      <c r="E69" s="23"/>
      <c r="F69" s="23"/>
      <c r="G69" s="23"/>
      <c r="H69" s="22"/>
      <c r="I69" s="22"/>
    </row>
    <row r="70" spans="1:9">
      <c r="A70" s="21" t="str">
        <f t="shared" si="1"/>
        <v/>
      </c>
      <c r="B70" s="23"/>
      <c r="C70" s="23"/>
      <c r="D70" s="22"/>
      <c r="E70" s="23"/>
      <c r="F70" s="23"/>
      <c r="G70" s="23"/>
      <c r="H70" s="22"/>
      <c r="I70" s="22"/>
    </row>
    <row r="71" spans="1:9">
      <c r="A71" s="21" t="str">
        <f t="shared" si="1"/>
        <v/>
      </c>
      <c r="B71" s="23"/>
      <c r="C71" s="23"/>
      <c r="D71" s="22"/>
      <c r="E71" s="23"/>
      <c r="F71" s="23"/>
      <c r="G71" s="23"/>
      <c r="H71" s="22"/>
      <c r="I71" s="22"/>
    </row>
    <row r="72" spans="1:9">
      <c r="A72" s="21" t="str">
        <f t="shared" si="1"/>
        <v/>
      </c>
      <c r="B72" s="23"/>
      <c r="C72" s="23"/>
      <c r="D72" s="22"/>
      <c r="E72" s="23"/>
      <c r="F72" s="23"/>
      <c r="G72" s="23"/>
      <c r="H72" s="22"/>
      <c r="I72" s="22"/>
    </row>
    <row r="73" spans="1:9">
      <c r="A73" s="21" t="str">
        <f t="shared" si="1"/>
        <v/>
      </c>
      <c r="B73" s="23"/>
      <c r="C73" s="23"/>
      <c r="D73" s="22"/>
      <c r="E73" s="23"/>
      <c r="F73" s="23"/>
      <c r="G73" s="23"/>
      <c r="H73" s="22"/>
      <c r="I73" s="22"/>
    </row>
    <row r="74" spans="1:9">
      <c r="A74" s="21" t="str">
        <f t="shared" si="1"/>
        <v/>
      </c>
      <c r="B74" s="23"/>
      <c r="C74" s="23"/>
      <c r="D74" s="22"/>
      <c r="E74" s="23"/>
      <c r="F74" s="23"/>
      <c r="G74" s="23"/>
      <c r="H74" s="22"/>
      <c r="I74" s="22"/>
    </row>
    <row r="75" spans="1:9">
      <c r="A75" s="21" t="str">
        <f t="shared" si="1"/>
        <v/>
      </c>
      <c r="B75" s="23"/>
      <c r="C75" s="23"/>
      <c r="D75" s="22"/>
      <c r="E75" s="23"/>
      <c r="F75" s="23"/>
      <c r="G75" s="23"/>
      <c r="H75" s="22"/>
      <c r="I75" s="22"/>
    </row>
    <row r="76" spans="1:9">
      <c r="A76" s="21" t="str">
        <f t="shared" si="1"/>
        <v/>
      </c>
      <c r="B76" s="23"/>
      <c r="C76" s="23"/>
      <c r="D76" s="22"/>
      <c r="E76" s="23"/>
      <c r="F76" s="23"/>
      <c r="G76" s="23"/>
      <c r="H76" s="22"/>
      <c r="I76" s="22"/>
    </row>
    <row r="77" spans="1:9">
      <c r="A77" s="21" t="str">
        <f t="shared" si="1"/>
        <v/>
      </c>
      <c r="B77" s="23"/>
      <c r="C77" s="23"/>
      <c r="D77" s="22"/>
      <c r="E77" s="23"/>
      <c r="F77" s="23"/>
      <c r="G77" s="23"/>
      <c r="H77" s="22"/>
      <c r="I77" s="22"/>
    </row>
    <row r="78" spans="1:9">
      <c r="A78" s="21" t="str">
        <f t="shared" si="1"/>
        <v/>
      </c>
      <c r="B78" s="23"/>
      <c r="C78" s="23"/>
      <c r="D78" s="22"/>
      <c r="E78" s="23"/>
      <c r="F78" s="23"/>
      <c r="G78" s="23"/>
      <c r="H78" s="22"/>
      <c r="I78" s="22"/>
    </row>
    <row r="79" spans="1:9">
      <c r="A79" s="21" t="str">
        <f t="shared" si="1"/>
        <v/>
      </c>
      <c r="B79" s="23"/>
      <c r="C79" s="23"/>
      <c r="D79" s="22"/>
      <c r="E79" s="23"/>
      <c r="F79" s="23"/>
      <c r="G79" s="23"/>
      <c r="H79" s="22"/>
      <c r="I79" s="22"/>
    </row>
    <row r="80" spans="1:9">
      <c r="A80" s="21" t="str">
        <f t="shared" si="1"/>
        <v/>
      </c>
      <c r="B80" s="23"/>
      <c r="C80" s="23"/>
      <c r="D80" s="22"/>
      <c r="E80" s="23"/>
      <c r="F80" s="23"/>
      <c r="G80" s="23"/>
      <c r="H80" s="22"/>
      <c r="I80" s="22"/>
    </row>
    <row r="81" spans="1:9">
      <c r="A81" s="21" t="str">
        <f t="shared" si="1"/>
        <v/>
      </c>
      <c r="B81" s="23"/>
      <c r="C81" s="23"/>
      <c r="D81" s="22"/>
      <c r="E81" s="23"/>
      <c r="F81" s="23"/>
      <c r="G81" s="23"/>
      <c r="H81" s="22"/>
      <c r="I81" s="22"/>
    </row>
    <row r="82" spans="1:9">
      <c r="A82" s="21" t="str">
        <f t="shared" si="1"/>
        <v/>
      </c>
      <c r="B82" s="23"/>
      <c r="C82" s="23"/>
      <c r="D82" s="22"/>
      <c r="E82" s="23"/>
      <c r="F82" s="23"/>
      <c r="G82" s="23"/>
      <c r="H82" s="22"/>
      <c r="I82" s="22"/>
    </row>
    <row r="83" spans="1:9">
      <c r="A83" s="21" t="str">
        <f t="shared" si="1"/>
        <v/>
      </c>
      <c r="B83" s="23"/>
      <c r="C83" s="23"/>
      <c r="D83" s="22"/>
      <c r="E83" s="23"/>
      <c r="F83" s="23"/>
      <c r="G83" s="23"/>
      <c r="H83" s="22"/>
      <c r="I83" s="22"/>
    </row>
    <row r="84" spans="1:9">
      <c r="A84" s="21" t="str">
        <f t="shared" si="1"/>
        <v/>
      </c>
      <c r="B84" s="23"/>
      <c r="C84" s="23"/>
      <c r="D84" s="22"/>
      <c r="E84" s="23"/>
      <c r="F84" s="23"/>
      <c r="G84" s="23"/>
      <c r="H84" s="22"/>
      <c r="I84" s="22"/>
    </row>
    <row r="85" spans="1:9">
      <c r="A85" s="21" t="str">
        <f t="shared" si="1"/>
        <v/>
      </c>
      <c r="B85" s="23"/>
      <c r="C85" s="23"/>
      <c r="D85" s="22"/>
      <c r="E85" s="23"/>
      <c r="F85" s="23"/>
      <c r="G85" s="23"/>
      <c r="H85" s="22"/>
      <c r="I85" s="22"/>
    </row>
    <row r="86" spans="1:9">
      <c r="A86" s="21" t="str">
        <f t="shared" si="1"/>
        <v/>
      </c>
      <c r="B86" s="23"/>
      <c r="C86" s="23"/>
      <c r="D86" s="22"/>
      <c r="E86" s="23"/>
      <c r="F86" s="23"/>
      <c r="G86" s="23"/>
      <c r="H86" s="22"/>
      <c r="I86" s="22"/>
    </row>
    <row r="87" spans="1:9">
      <c r="A87" s="21" t="str">
        <f t="shared" si="1"/>
        <v/>
      </c>
      <c r="B87" s="23"/>
      <c r="C87" s="23"/>
      <c r="D87" s="22"/>
      <c r="E87" s="23"/>
      <c r="F87" s="23"/>
      <c r="G87" s="23"/>
      <c r="H87" s="22"/>
      <c r="I87" s="22"/>
    </row>
    <row r="88" spans="1:9">
      <c r="A88" s="21" t="str">
        <f t="shared" si="1"/>
        <v/>
      </c>
      <c r="B88" s="23"/>
      <c r="C88" s="23"/>
      <c r="D88" s="22"/>
      <c r="E88" s="23"/>
      <c r="F88" s="23"/>
      <c r="G88" s="23"/>
      <c r="H88" s="22"/>
      <c r="I88" s="22"/>
    </row>
    <row r="89" spans="1:9">
      <c r="A89" s="21" t="str">
        <f t="shared" si="1"/>
        <v/>
      </c>
      <c r="B89" s="23"/>
      <c r="C89" s="23"/>
      <c r="D89" s="22"/>
      <c r="E89" s="23"/>
      <c r="F89" s="23"/>
      <c r="G89" s="23"/>
      <c r="H89" s="22"/>
      <c r="I89" s="22"/>
    </row>
    <row r="90" spans="1:9">
      <c r="A90" s="21" t="str">
        <f t="shared" si="1"/>
        <v/>
      </c>
      <c r="B90" s="23"/>
      <c r="C90" s="23"/>
      <c r="D90" s="22"/>
      <c r="E90" s="23"/>
      <c r="F90" s="23"/>
      <c r="G90" s="23"/>
      <c r="H90" s="22"/>
      <c r="I90" s="22"/>
    </row>
    <row r="91" spans="1:9">
      <c r="A91" s="21" t="str">
        <f t="shared" si="1"/>
        <v/>
      </c>
      <c r="B91" s="23"/>
      <c r="C91" s="23"/>
      <c r="D91" s="22"/>
      <c r="E91" s="23"/>
      <c r="F91" s="23"/>
      <c r="G91" s="23"/>
      <c r="H91" s="22"/>
      <c r="I91" s="22"/>
    </row>
    <row r="92" spans="1:9">
      <c r="A92" s="21" t="str">
        <f t="shared" si="1"/>
        <v/>
      </c>
      <c r="B92" s="23"/>
      <c r="C92" s="23"/>
      <c r="D92" s="22"/>
      <c r="E92" s="23"/>
      <c r="F92" s="23"/>
      <c r="G92" s="23"/>
      <c r="H92" s="22"/>
      <c r="I92" s="22"/>
    </row>
    <row r="93" spans="1:9">
      <c r="A93" s="21" t="str">
        <f t="shared" si="1"/>
        <v/>
      </c>
      <c r="B93" s="23"/>
      <c r="C93" s="23"/>
      <c r="D93" s="22"/>
      <c r="E93" s="23"/>
      <c r="F93" s="23"/>
      <c r="G93" s="23"/>
      <c r="H93" s="22"/>
      <c r="I93" s="22"/>
    </row>
    <row r="94" spans="1:9">
      <c r="A94" s="21" t="str">
        <f t="shared" si="1"/>
        <v/>
      </c>
      <c r="B94" s="23"/>
      <c r="C94" s="23"/>
      <c r="D94" s="22"/>
      <c r="E94" s="23"/>
      <c r="F94" s="23"/>
      <c r="G94" s="23"/>
      <c r="H94" s="22"/>
      <c r="I94" s="22"/>
    </row>
    <row r="95" spans="1:9">
      <c r="A95" s="21" t="str">
        <f t="shared" si="1"/>
        <v/>
      </c>
      <c r="B95" s="23"/>
      <c r="C95" s="23"/>
      <c r="D95" s="22"/>
      <c r="E95" s="23"/>
      <c r="F95" s="23"/>
      <c r="G95" s="23"/>
      <c r="H95" s="22"/>
      <c r="I95" s="22"/>
    </row>
    <row r="96" spans="1:9">
      <c r="A96" s="21" t="str">
        <f t="shared" si="1"/>
        <v/>
      </c>
      <c r="B96" s="23"/>
      <c r="C96" s="23"/>
      <c r="D96" s="22"/>
      <c r="E96" s="23"/>
      <c r="F96" s="23"/>
      <c r="G96" s="23"/>
      <c r="H96" s="22"/>
      <c r="I96" s="22"/>
    </row>
    <row r="97" spans="1:9">
      <c r="A97" s="21" t="str">
        <f t="shared" si="1"/>
        <v/>
      </c>
      <c r="B97" s="23"/>
      <c r="C97" s="23"/>
      <c r="D97" s="22"/>
      <c r="E97" s="23"/>
      <c r="F97" s="23"/>
      <c r="G97" s="23"/>
      <c r="H97" s="22"/>
      <c r="I97" s="22"/>
    </row>
    <row r="98" spans="1:9">
      <c r="A98" s="21" t="str">
        <f t="shared" si="1"/>
        <v/>
      </c>
      <c r="B98" s="23"/>
      <c r="C98" s="23"/>
      <c r="D98" s="22"/>
      <c r="E98" s="23"/>
      <c r="F98" s="23"/>
      <c r="G98" s="23"/>
      <c r="H98" s="22"/>
      <c r="I98" s="22"/>
    </row>
    <row r="99" spans="1:9">
      <c r="A99" s="21" t="str">
        <f t="shared" si="1"/>
        <v/>
      </c>
      <c r="B99" s="23"/>
      <c r="C99" s="23"/>
      <c r="D99" s="22"/>
      <c r="E99" s="23"/>
      <c r="F99" s="23"/>
      <c r="G99" s="23"/>
      <c r="H99" s="22"/>
      <c r="I99" s="22"/>
    </row>
    <row r="100" spans="1:9">
      <c r="A100" s="21" t="str">
        <f t="shared" si="1"/>
        <v/>
      </c>
      <c r="B100" s="23"/>
      <c r="C100" s="23"/>
      <c r="D100" s="22"/>
      <c r="E100" s="23"/>
      <c r="F100" s="23"/>
      <c r="G100" s="23"/>
      <c r="H100" s="22"/>
      <c r="I100" s="22"/>
    </row>
    <row r="101" spans="1:9">
      <c r="A101" s="21" t="str">
        <f t="shared" si="1"/>
        <v/>
      </c>
      <c r="B101" s="23"/>
      <c r="C101" s="23"/>
      <c r="D101" s="22"/>
      <c r="E101" s="23"/>
      <c r="F101" s="23"/>
      <c r="G101" s="23"/>
      <c r="H101" s="22"/>
      <c r="I101" s="22"/>
    </row>
    <row r="102" spans="1:9">
      <c r="A102" s="21" t="str">
        <f t="shared" si="1"/>
        <v/>
      </c>
      <c r="B102" s="23"/>
      <c r="C102" s="23"/>
      <c r="D102" s="22"/>
      <c r="E102" s="23"/>
      <c r="F102" s="23"/>
      <c r="G102" s="23"/>
      <c r="H102" s="22"/>
      <c r="I102" s="22"/>
    </row>
    <row r="103" spans="1:9">
      <c r="A103" s="21" t="str">
        <f t="shared" si="1"/>
        <v/>
      </c>
      <c r="B103" s="23"/>
      <c r="C103" s="23"/>
      <c r="D103" s="22"/>
      <c r="E103" s="23"/>
      <c r="F103" s="23"/>
      <c r="G103" s="23"/>
      <c r="H103" s="22"/>
      <c r="I103" s="22"/>
    </row>
  </sheetData>
  <mergeCells count="3">
    <mergeCell ref="A1:I1"/>
    <mergeCell ref="B2:F2"/>
    <mergeCell ref="G2:I2"/>
  </mergeCells>
  <conditionalFormatting sqref="H4:H103">
    <cfRule type="expression" dxfId="0" priority="1" stopIfTrue="1">
      <formula>H4="基本合格"</formula>
    </cfRule>
    <cfRule type="expression" dxfId="1" priority="2" stopIfTrue="1">
      <formula>H4="不合格"</formula>
    </cfRule>
    <cfRule type="expression" dxfId="2" priority="3" stopIfTrue="1">
      <formula>H4="优秀"</formula>
    </cfRule>
  </conditionalFormatting>
  <pageMargins left="0.27" right="0.18" top="0.25" bottom="0.39" header="0.16" footer="0.17"/>
  <pageSetup paperSize="9" orientation="portrait" horizontalDpi="600" verticalDpi="600"/>
  <headerFooter alignWithMargins="0" scaleWithDoc="0">
    <oddFooter>&amp;C&amp;"楷体_GB2312,加粗"共&amp;N页第&amp;P页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5"/>
  <sheetViews>
    <sheetView zoomScaleSheetLayoutView="60" workbookViewId="0">
      <pane xSplit="2" ySplit="6" topLeftCell="C7" activePane="bottomRight" state="frozen"/>
      <selection/>
      <selection pane="topRight"/>
      <selection pane="bottomLeft"/>
      <selection pane="bottomRight" activeCell="F3" sqref="F3"/>
    </sheetView>
  </sheetViews>
  <sheetFormatPr defaultColWidth="9" defaultRowHeight="14.25"/>
  <cols>
    <col min="1" max="1" width="3.625" customWidth="1"/>
    <col min="2" max="2" width="8.875" customWidth="1"/>
    <col min="3" max="6" width="5" customWidth="1"/>
    <col min="7" max="8" width="5.875" customWidth="1"/>
    <col min="9" max="9" width="1.125" customWidth="1"/>
    <col min="10" max="10" width="3.125" customWidth="1"/>
    <col min="11" max="11" width="8.875" customWidth="1"/>
    <col min="12" max="13" width="5" customWidth="1"/>
    <col min="14" max="14" width="7.125" customWidth="1"/>
    <col min="15" max="15" width="6.25" customWidth="1"/>
    <col min="16" max="17" width="5.875" customWidth="1"/>
  </cols>
  <sheetData>
    <row r="1" ht="20.25" spans="1:17">
      <c r="A1" s="1" t="s">
        <v>12</v>
      </c>
      <c r="B1" s="2"/>
      <c r="C1" s="2"/>
      <c r="D1" s="2"/>
      <c r="E1" s="2"/>
      <c r="F1" s="3"/>
      <c r="G1" s="4" t="str">
        <f ca="1">"共计"&amp;H35&amp;"人"</f>
        <v>共计0人</v>
      </c>
      <c r="H1" s="5"/>
      <c r="I1" s="13"/>
      <c r="J1" s="1" t="s">
        <v>13</v>
      </c>
      <c r="K1" s="2"/>
      <c r="L1" s="2"/>
      <c r="M1" s="2"/>
      <c r="N1" s="2"/>
      <c r="O1" s="3"/>
      <c r="P1" s="4" t="str">
        <f ca="1">"共计"&amp;Q35&amp;"人"</f>
        <v>共计0人</v>
      </c>
      <c r="Q1" s="5"/>
    </row>
    <row r="2" ht="40.5" customHeight="1" spans="1:17">
      <c r="A2" s="6" t="s">
        <v>3</v>
      </c>
      <c r="B2" s="6" t="s">
        <v>4</v>
      </c>
      <c r="C2" s="6" t="s">
        <v>10</v>
      </c>
      <c r="D2" s="6"/>
      <c r="E2" s="6"/>
      <c r="F2" s="6"/>
      <c r="G2" s="7" t="s">
        <v>14</v>
      </c>
      <c r="H2" s="7" t="s">
        <v>15</v>
      </c>
      <c r="I2" s="14"/>
      <c r="J2" s="6" t="s">
        <v>3</v>
      </c>
      <c r="K2" s="6" t="s">
        <v>5</v>
      </c>
      <c r="L2" s="6" t="s">
        <v>10</v>
      </c>
      <c r="M2" s="6"/>
      <c r="N2" s="6"/>
      <c r="O2" s="6"/>
      <c r="P2" s="7" t="s">
        <v>14</v>
      </c>
      <c r="Q2" s="7" t="s">
        <v>15</v>
      </c>
    </row>
    <row r="3" ht="25.5" spans="1:17">
      <c r="A3" s="6"/>
      <c r="B3" s="6"/>
      <c r="C3" s="8" t="s">
        <v>16</v>
      </c>
      <c r="D3" s="8" t="s">
        <v>17</v>
      </c>
      <c r="E3" s="8" t="s">
        <v>18</v>
      </c>
      <c r="F3" s="8" t="s">
        <v>19</v>
      </c>
      <c r="G3" s="7"/>
      <c r="H3" s="7"/>
      <c r="I3" s="14"/>
      <c r="J3" s="6"/>
      <c r="K3" s="6"/>
      <c r="L3" s="8" t="s">
        <v>16</v>
      </c>
      <c r="M3" s="8" t="s">
        <v>17</v>
      </c>
      <c r="N3" s="8" t="s">
        <v>18</v>
      </c>
      <c r="O3" s="8" t="s">
        <v>19</v>
      </c>
      <c r="P3" s="7"/>
      <c r="Q3" s="7"/>
    </row>
    <row r="4" spans="1:17">
      <c r="A4" s="9" t="str">
        <f ca="1">IF(B4&lt;&gt;"",ROW()-3,"")</f>
        <v/>
      </c>
      <c r="B4" s="8" t="str">
        <f ca="1" t="array" ref="B4">IF(ISNA(OFFSET('1教职核验汇总表'!B$4,MATCH(0,COUNTIF(B$3:B3,'1教职核验汇总表'!B$4:B$3000),0)-1,,,)&amp;""),"",OFFSET('1教职核验汇总表'!B$4,MATCH(0,COUNTIF(B$3:B3,'1教职核验汇总表'!B$4:B$3000),0)-1,,,)&amp;"")</f>
        <v/>
      </c>
      <c r="C4" s="10">
        <f ca="1">IF($B4&lt;&gt;"",SUMPRODUCT(('1教职核验汇总表'!$B$4:$B$3500=$B4)*('1教职核验汇总表'!$H$4:$H$3500=$C$3)),0)</f>
        <v>0</v>
      </c>
      <c r="D4" s="10">
        <f ca="1">IF($B4&lt;&gt;"",SUMPRODUCT(('1教职核验汇总表'!$B$4:$B$3500=$B4)*('1教职核验汇总表'!$H$4:$H$3500=$D$3)),0)</f>
        <v>0</v>
      </c>
      <c r="E4" s="10">
        <f ca="1">IF($B4&lt;&gt;"",SUMPRODUCT(('1教职核验汇总表'!$B$4:$B$3500=$B4)*('1教职核验汇总表'!$H$4:$H$3500=$E$3)),0)</f>
        <v>0</v>
      </c>
      <c r="F4" s="10">
        <f ca="1">IF($B4&lt;&gt;"",SUMPRODUCT(('1教职核验汇总表'!$B$4:$B$3500=$B4)*('1教职核验汇总表'!$H$4:$H$3500=$F$3)),0)</f>
        <v>0</v>
      </c>
      <c r="G4" s="10">
        <f ca="1">SUM(C4:F4)</f>
        <v>0</v>
      </c>
      <c r="H4" s="11">
        <f ca="1">G4</f>
        <v>0</v>
      </c>
      <c r="I4" s="14"/>
      <c r="J4" s="9" t="str">
        <f ca="1">IF(K4&lt;&gt;"",ROW()-3,"")</f>
        <v/>
      </c>
      <c r="K4" s="8" t="str">
        <f ca="1" t="array" ref="K4">IF(ISNA(OFFSET('1教职核验汇总表'!C$4,MATCH(0,COUNTIF(K$3:K3,'1教职核验汇总表'!C$4:C$3000),0)-1,,,)&amp;""),"",OFFSET('1教职核验汇总表'!C$4,MATCH(0,COUNTIF(K$3:K3,'1教职核验汇总表'!C$4:C$3000),0)-1,,,)&amp;"")</f>
        <v/>
      </c>
      <c r="L4" s="10">
        <f ca="1">IF($K4&lt;&gt;"",SUMPRODUCT(('1教职核验汇总表'!$C$4:$C$3500=$K4)*('1教职核验汇总表'!$H$4:$H$3500=$L$3)),0)</f>
        <v>0</v>
      </c>
      <c r="M4" s="10">
        <f ca="1">IF($K4&lt;&gt;"",SUMPRODUCT(('1教职核验汇总表'!$C$4:$C$3500=$K4)*('1教职核验汇总表'!$H$4:$H$3500=$M$3)),0)</f>
        <v>0</v>
      </c>
      <c r="N4" s="10">
        <f ca="1">IF($K4&lt;&gt;"",SUMPRODUCT(('1教职核验汇总表'!$C$4:$C$3500=$K4)*('1教职核验汇总表'!$H$4:$H$3500=$N$3)),0)</f>
        <v>0</v>
      </c>
      <c r="O4" s="10">
        <f ca="1">IF($K4&lt;&gt;"",SUMPRODUCT(('1教职核验汇总表'!$C$4:$C$3500=$K4)*('1教职核验汇总表'!$H$4:$H$3500=$O$3)),0)</f>
        <v>0</v>
      </c>
      <c r="P4" s="10">
        <f ca="1">SUM(L4:O4)</f>
        <v>0</v>
      </c>
      <c r="Q4" s="11">
        <f ca="1">P4</f>
        <v>0</v>
      </c>
    </row>
    <row r="5" spans="1:17">
      <c r="A5" s="9" t="str">
        <f ca="1" t="shared" ref="A5:A34" si="0">IF(B5&lt;&gt;"",ROW()-3,"")</f>
        <v/>
      </c>
      <c r="B5" s="8" t="str">
        <f ca="1" t="array" ref="B5">IF(ISNA(OFFSET('1教职核验汇总表'!B$4,MATCH(0,COUNTIF(B$3:B4,'1教职核验汇总表'!B$4:B$3000),0)-1,,,)&amp;""),"",OFFSET('1教职核验汇总表'!B$4,MATCH(0,COUNTIF(B$3:B4,'1教职核验汇总表'!B$4:B$3000),0)-1,,,)&amp;"")</f>
        <v/>
      </c>
      <c r="C5" s="10">
        <f ca="1">IF($B5&lt;&gt;"",SUMPRODUCT(('1教职核验汇总表'!$B$4:$B$3500=$B5)*('1教职核验汇总表'!$H$4:$H$3500=$C$3)),0)</f>
        <v>0</v>
      </c>
      <c r="D5" s="10">
        <f ca="1">IF($B5&lt;&gt;"",SUMPRODUCT(('1教职核验汇总表'!$B$4:$B$3500=$B5)*('1教职核验汇总表'!$H$4:$H$3500=$D$3)),0)</f>
        <v>0</v>
      </c>
      <c r="E5" s="10">
        <f ca="1">IF($B5&lt;&gt;"",SUMPRODUCT(('1教职核验汇总表'!$B$4:$B$3500=$B5)*('1教职核验汇总表'!$H$4:$H$3500=$E$3)),0)</f>
        <v>0</v>
      </c>
      <c r="F5" s="10">
        <f ca="1">IF($B5&lt;&gt;"",SUMPRODUCT(('1教职核验汇总表'!$B$4:$B$3500=$B5)*('1教职核验汇总表'!$H$4:$H$3500=$F$3)),0)</f>
        <v>0</v>
      </c>
      <c r="G5" s="10">
        <f ca="1" t="shared" ref="G5:G35" si="1">SUM(C5:F5)</f>
        <v>0</v>
      </c>
      <c r="H5" s="11">
        <f ca="1">H4+G5</f>
        <v>0</v>
      </c>
      <c r="I5" s="14"/>
      <c r="J5" s="9" t="str">
        <f ca="1" t="shared" ref="J5:J34" si="2">IF(K5&lt;&gt;"",ROW()-3,"")</f>
        <v/>
      </c>
      <c r="K5" s="8" t="str">
        <f ca="1" t="array" ref="K5">IF(ISNA(OFFSET('1教职核验汇总表'!C$4,MATCH(0,COUNTIF(K$3:K4,'1教职核验汇总表'!C$4:C$3000),0)-1,,,)&amp;""),"",OFFSET('1教职核验汇总表'!C$4,MATCH(0,COUNTIF(K$3:K4,'1教职核验汇总表'!C$4:C$3000),0)-1,,,)&amp;"")</f>
        <v/>
      </c>
      <c r="L5" s="10">
        <f ca="1">IF($K5&lt;&gt;"",SUMPRODUCT(('1教职核验汇总表'!$C$4:$C$3500=$K5)*('1教职核验汇总表'!$H$4:$H$3500=$L$3)),0)</f>
        <v>0</v>
      </c>
      <c r="M5" s="10">
        <f ca="1">IF($K5&lt;&gt;"",SUMPRODUCT(('1教职核验汇总表'!$C$4:$C$3500=$K5)*('1教职核验汇总表'!$H$4:$H$3500=$M$3)),0)</f>
        <v>0</v>
      </c>
      <c r="N5" s="10">
        <f ca="1">IF($K5&lt;&gt;"",SUMPRODUCT(('1教职核验汇总表'!$C$4:$C$3500=$K5)*('1教职核验汇总表'!$H$4:$H$3500=$N$3)),0)</f>
        <v>0</v>
      </c>
      <c r="O5" s="10">
        <f ca="1">IF($K5&lt;&gt;"",SUMPRODUCT(('1教职核验汇总表'!$C$4:$C$3500=$K5)*('1教职核验汇总表'!$H$4:$H$3500=$O$3)),0)</f>
        <v>0</v>
      </c>
      <c r="P5" s="10">
        <f ca="1" t="shared" ref="P5:P35" si="3">SUM(L5:O5)</f>
        <v>0</v>
      </c>
      <c r="Q5" s="11">
        <f ca="1">Q4+P5</f>
        <v>0</v>
      </c>
    </row>
    <row r="6" spans="1:17">
      <c r="A6" s="9" t="str">
        <f ca="1" t="shared" si="0"/>
        <v/>
      </c>
      <c r="B6" s="8" t="str">
        <f ca="1" t="array" ref="B6">IF(ISNA(OFFSET('1教职核验汇总表'!B$4,MATCH(0,COUNTIF(B$3:B5,'1教职核验汇总表'!B$4:B$3000),0)-1,,,)&amp;""),"",OFFSET('1教职核验汇总表'!B$4,MATCH(0,COUNTIF(B$3:B5,'1教职核验汇总表'!B$4:B$3000),0)-1,,,)&amp;"")</f>
        <v/>
      </c>
      <c r="C6" s="10">
        <f ca="1">IF($B6&lt;&gt;"",SUMPRODUCT(('1教职核验汇总表'!$B$4:$B$3500=$B6)*('1教职核验汇总表'!$H$4:$H$3500=$C$3)),0)</f>
        <v>0</v>
      </c>
      <c r="D6" s="10">
        <f ca="1">IF($B6&lt;&gt;"",SUMPRODUCT(('1教职核验汇总表'!$B$4:$B$3500=$B6)*('1教职核验汇总表'!$H$4:$H$3500=$D$3)),0)</f>
        <v>0</v>
      </c>
      <c r="E6" s="10">
        <f ca="1">IF($B6&lt;&gt;"",SUMPRODUCT(('1教职核验汇总表'!$B$4:$B$3500=$B6)*('1教职核验汇总表'!$H$4:$H$3500=$E$3)),0)</f>
        <v>0</v>
      </c>
      <c r="F6" s="10">
        <f ca="1">IF($B6&lt;&gt;"",SUMPRODUCT(('1教职核验汇总表'!$B$4:$B$3500=$B6)*('1教职核验汇总表'!$H$4:$H$3500=$F$3)),0)</f>
        <v>0</v>
      </c>
      <c r="G6" s="10">
        <f ca="1" t="shared" si="1"/>
        <v>0</v>
      </c>
      <c r="H6" s="11">
        <f ca="1" t="shared" ref="H6:H34" si="4">H5+G6</f>
        <v>0</v>
      </c>
      <c r="I6" s="14"/>
      <c r="J6" s="9" t="str">
        <f ca="1" t="shared" si="2"/>
        <v/>
      </c>
      <c r="K6" s="8" t="str">
        <f ca="1" t="array" ref="K6">IF(ISNA(OFFSET('1教职核验汇总表'!C$4,MATCH(0,COUNTIF(K$3:K5,'1教职核验汇总表'!C$4:C$3000),0)-1,,,)&amp;""),"",OFFSET('1教职核验汇总表'!C$4,MATCH(0,COUNTIF(K$3:K5,'1教职核验汇总表'!C$4:C$3000),0)-1,,,)&amp;"")</f>
        <v/>
      </c>
      <c r="L6" s="10">
        <f ca="1">IF($K6&lt;&gt;"",SUMPRODUCT(('1教职核验汇总表'!$C$4:$C$3500=$K6)*('1教职核验汇总表'!$H$4:$H$3500=$L$3)),0)</f>
        <v>0</v>
      </c>
      <c r="M6" s="10">
        <f ca="1">IF($K6&lt;&gt;"",SUMPRODUCT(('1教职核验汇总表'!$C$4:$C$3500=$K6)*('1教职核验汇总表'!$H$4:$H$3500=$M$3)),0)</f>
        <v>0</v>
      </c>
      <c r="N6" s="10">
        <f ca="1">IF($K6&lt;&gt;"",SUMPRODUCT(('1教职核验汇总表'!$C$4:$C$3500=$K6)*('1教职核验汇总表'!$H$4:$H$3500=$N$3)),0)</f>
        <v>0</v>
      </c>
      <c r="O6" s="10">
        <f ca="1">IF($K6&lt;&gt;"",SUMPRODUCT(('1教职核验汇总表'!$C$4:$C$3500=$K6)*('1教职核验汇总表'!$H$4:$H$3500=$O$3)),0)</f>
        <v>0</v>
      </c>
      <c r="P6" s="10">
        <f ca="1" t="shared" si="3"/>
        <v>0</v>
      </c>
      <c r="Q6" s="11">
        <f ca="1" t="shared" ref="Q6:Q34" si="5">Q5+P6</f>
        <v>0</v>
      </c>
    </row>
    <row r="7" spans="1:17">
      <c r="A7" s="9" t="str">
        <f ca="1" t="shared" si="0"/>
        <v/>
      </c>
      <c r="B7" s="8" t="str">
        <f ca="1" t="array" ref="B7">IF(ISNA(OFFSET('1教职核验汇总表'!B$4,MATCH(0,COUNTIF(B$3:B6,'1教职核验汇总表'!B$4:B$3000),0)-1,,,)&amp;""),"",OFFSET('1教职核验汇总表'!B$4,MATCH(0,COUNTIF(B$3:B6,'1教职核验汇总表'!B$4:B$3000),0)-1,,,)&amp;"")</f>
        <v/>
      </c>
      <c r="C7" s="10">
        <f ca="1">IF($B7&lt;&gt;"",SUMPRODUCT(('1教职核验汇总表'!$B$4:$B$3500=$B7)*('1教职核验汇总表'!$H$4:$H$3500=$C$3)),0)</f>
        <v>0</v>
      </c>
      <c r="D7" s="10">
        <f ca="1">IF($B7&lt;&gt;"",SUMPRODUCT(('1教职核验汇总表'!$B$4:$B$3500=$B7)*('1教职核验汇总表'!$H$4:$H$3500=$D$3)),0)</f>
        <v>0</v>
      </c>
      <c r="E7" s="10">
        <f ca="1">IF($B7&lt;&gt;"",SUMPRODUCT(('1教职核验汇总表'!$B$4:$B$3500=$B7)*('1教职核验汇总表'!$H$4:$H$3500=$E$3)),0)</f>
        <v>0</v>
      </c>
      <c r="F7" s="10">
        <f ca="1">IF($B7&lt;&gt;"",SUMPRODUCT(('1教职核验汇总表'!$B$4:$B$3500=$B7)*('1教职核验汇总表'!$H$4:$H$3500=$F$3)),0)</f>
        <v>0</v>
      </c>
      <c r="G7" s="10">
        <f ca="1" t="shared" si="1"/>
        <v>0</v>
      </c>
      <c r="H7" s="11">
        <f ca="1" t="shared" si="4"/>
        <v>0</v>
      </c>
      <c r="I7" s="14"/>
      <c r="J7" s="9" t="str">
        <f ca="1" t="shared" si="2"/>
        <v/>
      </c>
      <c r="K7" s="8" t="str">
        <f ca="1" t="array" ref="K7">IF(ISNA(OFFSET('1教职核验汇总表'!C$4,MATCH(0,COUNTIF(K$3:K6,'1教职核验汇总表'!C$4:C$3000),0)-1,,,)&amp;""),"",OFFSET('1教职核验汇总表'!C$4,MATCH(0,COUNTIF(K$3:K6,'1教职核验汇总表'!C$4:C$3000),0)-1,,,)&amp;"")</f>
        <v/>
      </c>
      <c r="L7" s="10">
        <f ca="1">IF($K7&lt;&gt;"",SUMPRODUCT(('1教职核验汇总表'!$C$4:$C$3500=$K7)*('1教职核验汇总表'!$H$4:$H$3500=$L$3)),0)</f>
        <v>0</v>
      </c>
      <c r="M7" s="10">
        <f ca="1">IF($K7&lt;&gt;"",SUMPRODUCT(('1教职核验汇总表'!$C$4:$C$3500=$K7)*('1教职核验汇总表'!$H$4:$H$3500=$M$3)),0)</f>
        <v>0</v>
      </c>
      <c r="N7" s="10">
        <f ca="1">IF($K7&lt;&gt;"",SUMPRODUCT(('1教职核验汇总表'!$C$4:$C$3500=$K7)*('1教职核验汇总表'!$H$4:$H$3500=$N$3)),0)</f>
        <v>0</v>
      </c>
      <c r="O7" s="10">
        <f ca="1">IF($K7&lt;&gt;"",SUMPRODUCT(('1教职核验汇总表'!$C$4:$C$3500=$K7)*('1教职核验汇总表'!$H$4:$H$3500=$O$3)),0)</f>
        <v>0</v>
      </c>
      <c r="P7" s="10">
        <f ca="1" t="shared" si="3"/>
        <v>0</v>
      </c>
      <c r="Q7" s="11">
        <f ca="1" t="shared" si="5"/>
        <v>0</v>
      </c>
    </row>
    <row r="8" spans="1:17">
      <c r="A8" s="9" t="str">
        <f ca="1" t="shared" si="0"/>
        <v/>
      </c>
      <c r="B8" s="8" t="str">
        <f ca="1" t="array" ref="B8">IF(ISNA(OFFSET('1教职核验汇总表'!B$4,MATCH(0,COUNTIF(B$3:B7,'1教职核验汇总表'!B$4:B$3000),0)-1,,,)&amp;""),"",OFFSET('1教职核验汇总表'!B$4,MATCH(0,COUNTIF(B$3:B7,'1教职核验汇总表'!B$4:B$3000),0)-1,,,)&amp;"")</f>
        <v/>
      </c>
      <c r="C8" s="10">
        <f ca="1">IF($B8&lt;&gt;"",SUMPRODUCT(('1教职核验汇总表'!$B$4:$B$3500=$B8)*('1教职核验汇总表'!$H$4:$H$3500=$C$3)),0)</f>
        <v>0</v>
      </c>
      <c r="D8" s="10">
        <f ca="1">IF($B8&lt;&gt;"",SUMPRODUCT(('1教职核验汇总表'!$B$4:$B$3500=$B8)*('1教职核验汇总表'!$H$4:$H$3500=$D$3)),0)</f>
        <v>0</v>
      </c>
      <c r="E8" s="10">
        <f ca="1">IF($B8&lt;&gt;"",SUMPRODUCT(('1教职核验汇总表'!$B$4:$B$3500=$B8)*('1教职核验汇总表'!$H$4:$H$3500=$E$3)),0)</f>
        <v>0</v>
      </c>
      <c r="F8" s="10">
        <f ca="1">IF($B8&lt;&gt;"",SUMPRODUCT(('1教职核验汇总表'!$B$4:$B$3500=$B8)*('1教职核验汇总表'!$H$4:$H$3500=$F$3)),0)</f>
        <v>0</v>
      </c>
      <c r="G8" s="10">
        <f ca="1" t="shared" si="1"/>
        <v>0</v>
      </c>
      <c r="H8" s="11">
        <f ca="1" t="shared" si="4"/>
        <v>0</v>
      </c>
      <c r="I8" s="14"/>
      <c r="J8" s="9" t="str">
        <f ca="1" t="shared" si="2"/>
        <v/>
      </c>
      <c r="K8" s="8" t="str">
        <f ca="1" t="array" ref="K8">IF(ISNA(OFFSET('1教职核验汇总表'!C$4,MATCH(0,COUNTIF(K$3:K7,'1教职核验汇总表'!C$4:C$3000),0)-1,,,)&amp;""),"",OFFSET('1教职核验汇总表'!C$4,MATCH(0,COUNTIF(K$3:K7,'1教职核验汇总表'!C$4:C$3000),0)-1,,,)&amp;"")</f>
        <v/>
      </c>
      <c r="L8" s="10">
        <f ca="1">IF($K8&lt;&gt;"",SUMPRODUCT(('1教职核验汇总表'!$C$4:$C$3500=$K8)*('1教职核验汇总表'!$H$4:$H$3500=$L$3)),0)</f>
        <v>0</v>
      </c>
      <c r="M8" s="10">
        <f ca="1">IF($K8&lt;&gt;"",SUMPRODUCT(('1教职核验汇总表'!$C$4:$C$3500=$K8)*('1教职核验汇总表'!$H$4:$H$3500=$M$3)),0)</f>
        <v>0</v>
      </c>
      <c r="N8" s="10">
        <f ca="1">IF($K8&lt;&gt;"",SUMPRODUCT(('1教职核验汇总表'!$C$4:$C$3500=$K8)*('1教职核验汇总表'!$H$4:$H$3500=$N$3)),0)</f>
        <v>0</v>
      </c>
      <c r="O8" s="10">
        <f ca="1">IF($K8&lt;&gt;"",SUMPRODUCT(('1教职核验汇总表'!$C$4:$C$3500=$K8)*('1教职核验汇总表'!$H$4:$H$3500=$O$3)),0)</f>
        <v>0</v>
      </c>
      <c r="P8" s="10">
        <f ca="1" t="shared" si="3"/>
        <v>0</v>
      </c>
      <c r="Q8" s="11">
        <f ca="1" t="shared" si="5"/>
        <v>0</v>
      </c>
    </row>
    <row r="9" spans="1:17">
      <c r="A9" s="9" t="str">
        <f ca="1" t="shared" si="0"/>
        <v/>
      </c>
      <c r="B9" s="8" t="str">
        <f ca="1" t="array" ref="B9">IF(ISNA(OFFSET('1教职核验汇总表'!B$4,MATCH(0,COUNTIF(B$3:B8,'1教职核验汇总表'!B$4:B$3000),0)-1,,,)&amp;""),"",OFFSET('1教职核验汇总表'!B$4,MATCH(0,COUNTIF(B$3:B8,'1教职核验汇总表'!B$4:B$3000),0)-1,,,)&amp;"")</f>
        <v/>
      </c>
      <c r="C9" s="10">
        <f ca="1">IF($B9&lt;&gt;"",SUMPRODUCT(('1教职核验汇总表'!$B$4:$B$3500=$B9)*('1教职核验汇总表'!$H$4:$H$3500=$C$3)),0)</f>
        <v>0</v>
      </c>
      <c r="D9" s="10">
        <f ca="1">IF($B9&lt;&gt;"",SUMPRODUCT(('1教职核验汇总表'!$B$4:$B$3500=$B9)*('1教职核验汇总表'!$H$4:$H$3500=$D$3)),0)</f>
        <v>0</v>
      </c>
      <c r="E9" s="10">
        <f ca="1">IF($B9&lt;&gt;"",SUMPRODUCT(('1教职核验汇总表'!$B$4:$B$3500=$B9)*('1教职核验汇总表'!$H$4:$H$3500=$E$3)),0)</f>
        <v>0</v>
      </c>
      <c r="F9" s="10">
        <f ca="1">IF($B9&lt;&gt;"",SUMPRODUCT(('1教职核验汇总表'!$B$4:$B$3500=$B9)*('1教职核验汇总表'!$H$4:$H$3500=$F$3)),0)</f>
        <v>0</v>
      </c>
      <c r="G9" s="10">
        <f ca="1" t="shared" si="1"/>
        <v>0</v>
      </c>
      <c r="H9" s="11">
        <f ca="1" t="shared" si="4"/>
        <v>0</v>
      </c>
      <c r="I9" s="14"/>
      <c r="J9" s="9" t="str">
        <f ca="1" t="shared" si="2"/>
        <v/>
      </c>
      <c r="K9" s="8" t="str">
        <f ca="1" t="array" ref="K9">IF(ISNA(OFFSET('1教职核验汇总表'!C$4,MATCH(0,COUNTIF(K$3:K8,'1教职核验汇总表'!C$4:C$3000),0)-1,,,)&amp;""),"",OFFSET('1教职核验汇总表'!C$4,MATCH(0,COUNTIF(K$3:K8,'1教职核验汇总表'!C$4:C$3000),0)-1,,,)&amp;"")</f>
        <v/>
      </c>
      <c r="L9" s="10">
        <f ca="1">IF($K9&lt;&gt;"",SUMPRODUCT(('1教职核验汇总表'!$C$4:$C$3500=$K9)*('1教职核验汇总表'!$H$4:$H$3500=$L$3)),0)</f>
        <v>0</v>
      </c>
      <c r="M9" s="10">
        <f ca="1">IF($K9&lt;&gt;"",SUMPRODUCT(('1教职核验汇总表'!$C$4:$C$3500=$K9)*('1教职核验汇总表'!$H$4:$H$3500=$M$3)),0)</f>
        <v>0</v>
      </c>
      <c r="N9" s="10">
        <f ca="1">IF($K9&lt;&gt;"",SUMPRODUCT(('1教职核验汇总表'!$C$4:$C$3500=$K9)*('1教职核验汇总表'!$H$4:$H$3500=$N$3)),0)</f>
        <v>0</v>
      </c>
      <c r="O9" s="10">
        <f ca="1">IF($K9&lt;&gt;"",SUMPRODUCT(('1教职核验汇总表'!$C$4:$C$3500=$K9)*('1教职核验汇总表'!$H$4:$H$3500=$O$3)),0)</f>
        <v>0</v>
      </c>
      <c r="P9" s="10">
        <f ca="1" t="shared" si="3"/>
        <v>0</v>
      </c>
      <c r="Q9" s="11">
        <f ca="1" t="shared" si="5"/>
        <v>0</v>
      </c>
    </row>
    <row r="10" spans="1:17">
      <c r="A10" s="9" t="str">
        <f ca="1" t="shared" si="0"/>
        <v/>
      </c>
      <c r="B10" s="8" t="str">
        <f ca="1" t="array" ref="B10">IF(ISNA(OFFSET('1教职核验汇总表'!B$4,MATCH(0,COUNTIF(B$3:B9,'1教职核验汇总表'!B$4:B$3000),0)-1,,,)&amp;""),"",OFFSET('1教职核验汇总表'!B$4,MATCH(0,COUNTIF(B$3:B9,'1教职核验汇总表'!B$4:B$3000),0)-1,,,)&amp;"")</f>
        <v/>
      </c>
      <c r="C10" s="10">
        <f ca="1">IF($B10&lt;&gt;"",SUMPRODUCT(('1教职核验汇总表'!$B$4:$B$3500=$B10)*('1教职核验汇总表'!$H$4:$H$3500=$C$3)),0)</f>
        <v>0</v>
      </c>
      <c r="D10" s="10">
        <f ca="1">IF($B10&lt;&gt;"",SUMPRODUCT(('1教职核验汇总表'!$B$4:$B$3500=$B10)*('1教职核验汇总表'!$H$4:$H$3500=$D$3)),0)</f>
        <v>0</v>
      </c>
      <c r="E10" s="10">
        <f ca="1">IF($B10&lt;&gt;"",SUMPRODUCT(('1教职核验汇总表'!$B$4:$B$3500=$B10)*('1教职核验汇总表'!$H$4:$H$3500=$E$3)),0)</f>
        <v>0</v>
      </c>
      <c r="F10" s="10">
        <f ca="1">IF($B10&lt;&gt;"",SUMPRODUCT(('1教职核验汇总表'!$B$4:$B$3500=$B10)*('1教职核验汇总表'!$H$4:$H$3500=$F$3)),0)</f>
        <v>0</v>
      </c>
      <c r="G10" s="10">
        <f ca="1" t="shared" si="1"/>
        <v>0</v>
      </c>
      <c r="H10" s="11">
        <f ca="1" t="shared" si="4"/>
        <v>0</v>
      </c>
      <c r="I10" s="14"/>
      <c r="J10" s="9" t="str">
        <f ca="1" t="shared" si="2"/>
        <v/>
      </c>
      <c r="K10" s="8" t="str">
        <f ca="1" t="array" ref="K10">IF(ISNA(OFFSET('1教职核验汇总表'!C$4,MATCH(0,COUNTIF(K$3:K9,'1教职核验汇总表'!C$4:C$3000),0)-1,,,)&amp;""),"",OFFSET('1教职核验汇总表'!C$4,MATCH(0,COUNTIF(K$3:K9,'1教职核验汇总表'!C$4:C$3000),0)-1,,,)&amp;"")</f>
        <v/>
      </c>
      <c r="L10" s="10">
        <f ca="1">IF($K10&lt;&gt;"",SUMPRODUCT(('1教职核验汇总表'!$C$4:$C$3500=$K10)*('1教职核验汇总表'!$H$4:$H$3500=$L$3)),0)</f>
        <v>0</v>
      </c>
      <c r="M10" s="10">
        <f ca="1">IF($K10&lt;&gt;"",SUMPRODUCT(('1教职核验汇总表'!$C$4:$C$3500=$K10)*('1教职核验汇总表'!$H$4:$H$3500=$M$3)),0)</f>
        <v>0</v>
      </c>
      <c r="N10" s="10">
        <f ca="1">IF($K10&lt;&gt;"",SUMPRODUCT(('1教职核验汇总表'!$C$4:$C$3500=$K10)*('1教职核验汇总表'!$H$4:$H$3500=$N$3)),0)</f>
        <v>0</v>
      </c>
      <c r="O10" s="10">
        <f ca="1">IF($K10&lt;&gt;"",SUMPRODUCT(('1教职核验汇总表'!$C$4:$C$3500=$K10)*('1教职核验汇总表'!$H$4:$H$3500=$O$3)),0)</f>
        <v>0</v>
      </c>
      <c r="P10" s="10">
        <f ca="1" t="shared" si="3"/>
        <v>0</v>
      </c>
      <c r="Q10" s="11">
        <f ca="1" t="shared" si="5"/>
        <v>0</v>
      </c>
    </row>
    <row r="11" spans="1:17">
      <c r="A11" s="9" t="str">
        <f ca="1" t="shared" si="0"/>
        <v/>
      </c>
      <c r="B11" s="8" t="str">
        <f ca="1" t="array" ref="B11">IF(ISNA(OFFSET('1教职核验汇总表'!B$4,MATCH(0,COUNTIF(B$3:B10,'1教职核验汇总表'!B$4:B$3000),0)-1,,,)&amp;""),"",OFFSET('1教职核验汇总表'!B$4,MATCH(0,COUNTIF(B$3:B10,'1教职核验汇总表'!B$4:B$3000),0)-1,,,)&amp;"")</f>
        <v/>
      </c>
      <c r="C11" s="10">
        <f ca="1">IF($B11&lt;&gt;"",SUMPRODUCT(('1教职核验汇总表'!$B$4:$B$3500=$B11)*('1教职核验汇总表'!$H$4:$H$3500=$C$3)),0)</f>
        <v>0</v>
      </c>
      <c r="D11" s="10">
        <f ca="1">IF($B11&lt;&gt;"",SUMPRODUCT(('1教职核验汇总表'!$B$4:$B$3500=$B11)*('1教职核验汇总表'!$H$4:$H$3500=$D$3)),0)</f>
        <v>0</v>
      </c>
      <c r="E11" s="10">
        <f ca="1">IF($B11&lt;&gt;"",SUMPRODUCT(('1教职核验汇总表'!$B$4:$B$3500=$B11)*('1教职核验汇总表'!$H$4:$H$3500=$E$3)),0)</f>
        <v>0</v>
      </c>
      <c r="F11" s="10">
        <f ca="1">IF($B11&lt;&gt;"",SUMPRODUCT(('1教职核验汇总表'!$B$4:$B$3500=$B11)*('1教职核验汇总表'!$H$4:$H$3500=$F$3)),0)</f>
        <v>0</v>
      </c>
      <c r="G11" s="10">
        <f ca="1" t="shared" si="1"/>
        <v>0</v>
      </c>
      <c r="H11" s="11">
        <f ca="1" t="shared" si="4"/>
        <v>0</v>
      </c>
      <c r="I11" s="14"/>
      <c r="J11" s="9" t="str">
        <f ca="1" t="shared" si="2"/>
        <v/>
      </c>
      <c r="K11" s="8" t="str">
        <f ca="1" t="array" ref="K11">IF(ISNA(OFFSET('1教职核验汇总表'!C$4,MATCH(0,COUNTIF(K$3:K10,'1教职核验汇总表'!C$4:C$3000),0)-1,,,)&amp;""),"",OFFSET('1教职核验汇总表'!C$4,MATCH(0,COUNTIF(K$3:K10,'1教职核验汇总表'!C$4:C$3000),0)-1,,,)&amp;"")</f>
        <v/>
      </c>
      <c r="L11" s="10">
        <f ca="1">IF($K11&lt;&gt;"",SUMPRODUCT(('1教职核验汇总表'!$C$4:$C$3500=$K11)*('1教职核验汇总表'!$H$4:$H$3500=$L$3)),0)</f>
        <v>0</v>
      </c>
      <c r="M11" s="10">
        <f ca="1">IF($K11&lt;&gt;"",SUMPRODUCT(('1教职核验汇总表'!$C$4:$C$3500=$K11)*('1教职核验汇总表'!$H$4:$H$3500=$M$3)),0)</f>
        <v>0</v>
      </c>
      <c r="N11" s="10">
        <f ca="1">IF($K11&lt;&gt;"",SUMPRODUCT(('1教职核验汇总表'!$C$4:$C$3500=$K11)*('1教职核验汇总表'!$H$4:$H$3500=$N$3)),0)</f>
        <v>0</v>
      </c>
      <c r="O11" s="10">
        <f ca="1">IF($K11&lt;&gt;"",SUMPRODUCT(('1教职核验汇总表'!$C$4:$C$3500=$K11)*('1教职核验汇总表'!$H$4:$H$3500=$O$3)),0)</f>
        <v>0</v>
      </c>
      <c r="P11" s="10">
        <f ca="1" t="shared" si="3"/>
        <v>0</v>
      </c>
      <c r="Q11" s="11">
        <f ca="1" t="shared" si="5"/>
        <v>0</v>
      </c>
    </row>
    <row r="12" spans="1:17">
      <c r="A12" s="9" t="str">
        <f ca="1" t="shared" si="0"/>
        <v/>
      </c>
      <c r="B12" s="8" t="str">
        <f ca="1" t="array" ref="B12">IF(ISNA(OFFSET('1教职核验汇总表'!B$4,MATCH(0,COUNTIF(B$3:B11,'1教职核验汇总表'!B$4:B$3000),0)-1,,,)&amp;""),"",OFFSET('1教职核验汇总表'!B$4,MATCH(0,COUNTIF(B$3:B11,'1教职核验汇总表'!B$4:B$3000),0)-1,,,)&amp;"")</f>
        <v/>
      </c>
      <c r="C12" s="10">
        <f ca="1">IF($B12&lt;&gt;"",SUMPRODUCT(('1教职核验汇总表'!$B$4:$B$3500=$B12)*('1教职核验汇总表'!$H$4:$H$3500=$C$3)),0)</f>
        <v>0</v>
      </c>
      <c r="D12" s="10">
        <f ca="1">IF($B12&lt;&gt;"",SUMPRODUCT(('1教职核验汇总表'!$B$4:$B$3500=$B12)*('1教职核验汇总表'!$H$4:$H$3500=$D$3)),0)</f>
        <v>0</v>
      </c>
      <c r="E12" s="10">
        <f ca="1">IF($B12&lt;&gt;"",SUMPRODUCT(('1教职核验汇总表'!$B$4:$B$3500=$B12)*('1教职核验汇总表'!$H$4:$H$3500=$E$3)),0)</f>
        <v>0</v>
      </c>
      <c r="F12" s="10">
        <f ca="1">IF($B12&lt;&gt;"",SUMPRODUCT(('1教职核验汇总表'!$B$4:$B$3500=$B12)*('1教职核验汇总表'!$H$4:$H$3500=$F$3)),0)</f>
        <v>0</v>
      </c>
      <c r="G12" s="10">
        <f ca="1" t="shared" si="1"/>
        <v>0</v>
      </c>
      <c r="H12" s="11">
        <f ca="1" t="shared" si="4"/>
        <v>0</v>
      </c>
      <c r="I12" s="14"/>
      <c r="J12" s="9" t="str">
        <f ca="1" t="shared" si="2"/>
        <v/>
      </c>
      <c r="K12" s="8" t="str">
        <f ca="1" t="array" ref="K12">IF(ISNA(OFFSET('1教职核验汇总表'!C$4,MATCH(0,COUNTIF(K$3:K11,'1教职核验汇总表'!C$4:C$3000),0)-1,,,)&amp;""),"",OFFSET('1教职核验汇总表'!C$4,MATCH(0,COUNTIF(K$3:K11,'1教职核验汇总表'!C$4:C$3000),0)-1,,,)&amp;"")</f>
        <v/>
      </c>
      <c r="L12" s="10">
        <f ca="1">IF($K12&lt;&gt;"",SUMPRODUCT(('1教职核验汇总表'!$C$4:$C$3500=$K12)*('1教职核验汇总表'!$H$4:$H$3500=$L$3)),0)</f>
        <v>0</v>
      </c>
      <c r="M12" s="10">
        <f ca="1">IF($K12&lt;&gt;"",SUMPRODUCT(('1教职核验汇总表'!$C$4:$C$3500=$K12)*('1教职核验汇总表'!$H$4:$H$3500=$M$3)),0)</f>
        <v>0</v>
      </c>
      <c r="N12" s="10">
        <f ca="1">IF($K12&lt;&gt;"",SUMPRODUCT(('1教职核验汇总表'!$C$4:$C$3500=$K12)*('1教职核验汇总表'!$H$4:$H$3500=$N$3)),0)</f>
        <v>0</v>
      </c>
      <c r="O12" s="10">
        <f ca="1">IF($K12&lt;&gt;"",SUMPRODUCT(('1教职核验汇总表'!$C$4:$C$3500=$K12)*('1教职核验汇总表'!$H$4:$H$3500=$O$3)),0)</f>
        <v>0</v>
      </c>
      <c r="P12" s="10">
        <f ca="1" t="shared" si="3"/>
        <v>0</v>
      </c>
      <c r="Q12" s="11">
        <f ca="1" t="shared" si="5"/>
        <v>0</v>
      </c>
    </row>
    <row r="13" spans="1:17">
      <c r="A13" s="9" t="str">
        <f ca="1" t="shared" si="0"/>
        <v/>
      </c>
      <c r="B13" s="8" t="str">
        <f ca="1" t="array" ref="B13">IF(ISNA(OFFSET('1教职核验汇总表'!B$4,MATCH(0,COUNTIF(B$3:B12,'1教职核验汇总表'!B$4:B$3000),0)-1,,,)&amp;""),"",OFFSET('1教职核验汇总表'!B$4,MATCH(0,COUNTIF(B$3:B12,'1教职核验汇总表'!B$4:B$3000),0)-1,,,)&amp;"")</f>
        <v/>
      </c>
      <c r="C13" s="10">
        <f ca="1">IF($B13&lt;&gt;"",SUMPRODUCT(('1教职核验汇总表'!$B$4:$B$3500=$B13)*('1教职核验汇总表'!$H$4:$H$3500=$C$3)),0)</f>
        <v>0</v>
      </c>
      <c r="D13" s="10">
        <f ca="1">IF($B13&lt;&gt;"",SUMPRODUCT(('1教职核验汇总表'!$B$4:$B$3500=$B13)*('1教职核验汇总表'!$H$4:$H$3500=$D$3)),0)</f>
        <v>0</v>
      </c>
      <c r="E13" s="10">
        <f ca="1">IF($B13&lt;&gt;"",SUMPRODUCT(('1教职核验汇总表'!$B$4:$B$3500=$B13)*('1教职核验汇总表'!$H$4:$H$3500=$E$3)),0)</f>
        <v>0</v>
      </c>
      <c r="F13" s="10">
        <f ca="1">IF($B13&lt;&gt;"",SUMPRODUCT(('1教职核验汇总表'!$B$4:$B$3500=$B13)*('1教职核验汇总表'!$H$4:$H$3500=$F$3)),0)</f>
        <v>0</v>
      </c>
      <c r="G13" s="10">
        <f ca="1" t="shared" si="1"/>
        <v>0</v>
      </c>
      <c r="H13" s="11">
        <f ca="1" t="shared" si="4"/>
        <v>0</v>
      </c>
      <c r="I13" s="14"/>
      <c r="J13" s="9" t="str">
        <f ca="1" t="shared" si="2"/>
        <v/>
      </c>
      <c r="K13" s="8" t="str">
        <f ca="1" t="array" ref="K13">IF(ISNA(OFFSET('1教职核验汇总表'!C$4,MATCH(0,COUNTIF(K$3:K12,'1教职核验汇总表'!C$4:C$3000),0)-1,,,)&amp;""),"",OFFSET('1教职核验汇总表'!C$4,MATCH(0,COUNTIF(K$3:K12,'1教职核验汇总表'!C$4:C$3000),0)-1,,,)&amp;"")</f>
        <v/>
      </c>
      <c r="L13" s="10">
        <f ca="1">IF($K13&lt;&gt;"",SUMPRODUCT(('1教职核验汇总表'!$C$4:$C$3500=$K13)*('1教职核验汇总表'!$H$4:$H$3500=$L$3)),0)</f>
        <v>0</v>
      </c>
      <c r="M13" s="10">
        <f ca="1">IF($K13&lt;&gt;"",SUMPRODUCT(('1教职核验汇总表'!$C$4:$C$3500=$K13)*('1教职核验汇总表'!$H$4:$H$3500=$M$3)),0)</f>
        <v>0</v>
      </c>
      <c r="N13" s="10">
        <f ca="1">IF($K13&lt;&gt;"",SUMPRODUCT(('1教职核验汇总表'!$C$4:$C$3500=$K13)*('1教职核验汇总表'!$H$4:$H$3500=$N$3)),0)</f>
        <v>0</v>
      </c>
      <c r="O13" s="10">
        <f ca="1">IF($K13&lt;&gt;"",SUMPRODUCT(('1教职核验汇总表'!$C$4:$C$3500=$K13)*('1教职核验汇总表'!$H$4:$H$3500=$O$3)),0)</f>
        <v>0</v>
      </c>
      <c r="P13" s="10">
        <f ca="1" t="shared" si="3"/>
        <v>0</v>
      </c>
      <c r="Q13" s="11">
        <f ca="1" t="shared" si="5"/>
        <v>0</v>
      </c>
    </row>
    <row r="14" spans="1:17">
      <c r="A14" s="9" t="str">
        <f ca="1" t="shared" si="0"/>
        <v/>
      </c>
      <c r="B14" s="8" t="str">
        <f ca="1" t="array" ref="B14">IF(ISNA(OFFSET('1教职核验汇总表'!B$4,MATCH(0,COUNTIF(B$3:B13,'1教职核验汇总表'!B$4:B$3000),0)-1,,,)&amp;""),"",OFFSET('1教职核验汇总表'!B$4,MATCH(0,COUNTIF(B$3:B13,'1教职核验汇总表'!B$4:B$3000),0)-1,,,)&amp;"")</f>
        <v/>
      </c>
      <c r="C14" s="10">
        <f ca="1">IF($B14&lt;&gt;"",SUMPRODUCT(('1教职核验汇总表'!$B$4:$B$3500=$B14)*('1教职核验汇总表'!$H$4:$H$3500=$C$3)),0)</f>
        <v>0</v>
      </c>
      <c r="D14" s="10">
        <f ca="1">IF($B14&lt;&gt;"",SUMPRODUCT(('1教职核验汇总表'!$B$4:$B$3500=$B14)*('1教职核验汇总表'!$H$4:$H$3500=$D$3)),0)</f>
        <v>0</v>
      </c>
      <c r="E14" s="10">
        <f ca="1">IF($B14&lt;&gt;"",SUMPRODUCT(('1教职核验汇总表'!$B$4:$B$3500=$B14)*('1教职核验汇总表'!$H$4:$H$3500=$E$3)),0)</f>
        <v>0</v>
      </c>
      <c r="F14" s="10">
        <f ca="1">IF($B14&lt;&gt;"",SUMPRODUCT(('1教职核验汇总表'!$B$4:$B$3500=$B14)*('1教职核验汇总表'!$H$4:$H$3500=$F$3)),0)</f>
        <v>0</v>
      </c>
      <c r="G14" s="10">
        <f ca="1" t="shared" si="1"/>
        <v>0</v>
      </c>
      <c r="H14" s="11">
        <f ca="1" t="shared" si="4"/>
        <v>0</v>
      </c>
      <c r="I14" s="14"/>
      <c r="J14" s="9" t="str">
        <f ca="1" t="shared" si="2"/>
        <v/>
      </c>
      <c r="K14" s="8" t="str">
        <f ca="1" t="array" ref="K14">IF(ISNA(OFFSET('1教职核验汇总表'!C$4,MATCH(0,COUNTIF(K$3:K13,'1教职核验汇总表'!C$4:C$3000),0)-1,,,)&amp;""),"",OFFSET('1教职核验汇总表'!C$4,MATCH(0,COUNTIF(K$3:K13,'1教职核验汇总表'!C$4:C$3000),0)-1,,,)&amp;"")</f>
        <v/>
      </c>
      <c r="L14" s="10">
        <f ca="1">IF($K14&lt;&gt;"",SUMPRODUCT(('1教职核验汇总表'!$C$4:$C$3500=$K14)*('1教职核验汇总表'!$H$4:$H$3500=$L$3)),0)</f>
        <v>0</v>
      </c>
      <c r="M14" s="10">
        <f ca="1">IF($K14&lt;&gt;"",SUMPRODUCT(('1教职核验汇总表'!$C$4:$C$3500=$K14)*('1教职核验汇总表'!$H$4:$H$3500=$M$3)),0)</f>
        <v>0</v>
      </c>
      <c r="N14" s="10">
        <f ca="1">IF($K14&lt;&gt;"",SUMPRODUCT(('1教职核验汇总表'!$C$4:$C$3500=$K14)*('1教职核验汇总表'!$H$4:$H$3500=$N$3)),0)</f>
        <v>0</v>
      </c>
      <c r="O14" s="10">
        <f ca="1">IF($K14&lt;&gt;"",SUMPRODUCT(('1教职核验汇总表'!$C$4:$C$3500=$K14)*('1教职核验汇总表'!$H$4:$H$3500=$O$3)),0)</f>
        <v>0</v>
      </c>
      <c r="P14" s="10">
        <f ca="1" t="shared" si="3"/>
        <v>0</v>
      </c>
      <c r="Q14" s="11">
        <f ca="1" t="shared" si="5"/>
        <v>0</v>
      </c>
    </row>
    <row r="15" spans="1:17">
      <c r="A15" s="9" t="str">
        <f ca="1" t="shared" si="0"/>
        <v/>
      </c>
      <c r="B15" s="8" t="str">
        <f ca="1" t="array" ref="B15">IF(ISNA(OFFSET('1教职核验汇总表'!B$4,MATCH(0,COUNTIF(B$3:B14,'1教职核验汇总表'!B$4:B$3000),0)-1,,,)&amp;""),"",OFFSET('1教职核验汇总表'!B$4,MATCH(0,COUNTIF(B$3:B14,'1教职核验汇总表'!B$4:B$3000),0)-1,,,)&amp;"")</f>
        <v/>
      </c>
      <c r="C15" s="10">
        <f ca="1">IF($B15&lt;&gt;"",SUMPRODUCT(('1教职核验汇总表'!$B$4:$B$3500=$B15)*('1教职核验汇总表'!$H$4:$H$3500=$C$3)),0)</f>
        <v>0</v>
      </c>
      <c r="D15" s="10">
        <f ca="1">IF($B15&lt;&gt;"",SUMPRODUCT(('1教职核验汇总表'!$B$4:$B$3500=$B15)*('1教职核验汇总表'!$H$4:$H$3500=$D$3)),0)</f>
        <v>0</v>
      </c>
      <c r="E15" s="10">
        <f ca="1">IF($B15&lt;&gt;"",SUMPRODUCT(('1教职核验汇总表'!$B$4:$B$3500=$B15)*('1教职核验汇总表'!$H$4:$H$3500=$E$3)),0)</f>
        <v>0</v>
      </c>
      <c r="F15" s="10">
        <f ca="1">IF($B15&lt;&gt;"",SUMPRODUCT(('1教职核验汇总表'!$B$4:$B$3500=$B15)*('1教职核验汇总表'!$H$4:$H$3500=$F$3)),0)</f>
        <v>0</v>
      </c>
      <c r="G15" s="10">
        <f ca="1" t="shared" si="1"/>
        <v>0</v>
      </c>
      <c r="H15" s="11">
        <f ca="1" t="shared" si="4"/>
        <v>0</v>
      </c>
      <c r="I15" s="14"/>
      <c r="J15" s="9" t="str">
        <f ca="1" t="shared" si="2"/>
        <v/>
      </c>
      <c r="K15" s="8" t="str">
        <f ca="1" t="array" ref="K15">IF(ISNA(OFFSET('1教职核验汇总表'!C$4,MATCH(0,COUNTIF(K$3:K14,'1教职核验汇总表'!C$4:C$3000),0)-1,,,)&amp;""),"",OFFSET('1教职核验汇总表'!C$4,MATCH(0,COUNTIF(K$3:K14,'1教职核验汇总表'!C$4:C$3000),0)-1,,,)&amp;"")</f>
        <v/>
      </c>
      <c r="L15" s="10">
        <f ca="1">IF($K15&lt;&gt;"",SUMPRODUCT(('1教职核验汇总表'!$C$4:$C$3500=$K15)*('1教职核验汇总表'!$H$4:$H$3500=$L$3)),0)</f>
        <v>0</v>
      </c>
      <c r="M15" s="10">
        <f ca="1">IF($K15&lt;&gt;"",SUMPRODUCT(('1教职核验汇总表'!$C$4:$C$3500=$K15)*('1教职核验汇总表'!$H$4:$H$3500=$M$3)),0)</f>
        <v>0</v>
      </c>
      <c r="N15" s="10">
        <f ca="1">IF($K15&lt;&gt;"",SUMPRODUCT(('1教职核验汇总表'!$C$4:$C$3500=$K15)*('1教职核验汇总表'!$H$4:$H$3500=$N$3)),0)</f>
        <v>0</v>
      </c>
      <c r="O15" s="10">
        <f ca="1">IF($K15&lt;&gt;"",SUMPRODUCT(('1教职核验汇总表'!$C$4:$C$3500=$K15)*('1教职核验汇总表'!$H$4:$H$3500=$O$3)),0)</f>
        <v>0</v>
      </c>
      <c r="P15" s="10">
        <f ca="1" t="shared" si="3"/>
        <v>0</v>
      </c>
      <c r="Q15" s="11">
        <f ca="1" t="shared" si="5"/>
        <v>0</v>
      </c>
    </row>
    <row r="16" spans="1:17">
      <c r="A16" s="9" t="str">
        <f ca="1" t="shared" si="0"/>
        <v/>
      </c>
      <c r="B16" s="8" t="str">
        <f ca="1" t="array" ref="B16">IF(ISNA(OFFSET('1教职核验汇总表'!B$4,MATCH(0,COUNTIF(B$3:B15,'1教职核验汇总表'!B$4:B$3000),0)-1,,,)&amp;""),"",OFFSET('1教职核验汇总表'!B$4,MATCH(0,COUNTIF(B$3:B15,'1教职核验汇总表'!B$4:B$3000),0)-1,,,)&amp;"")</f>
        <v/>
      </c>
      <c r="C16" s="10">
        <f ca="1">IF($B16&lt;&gt;"",SUMPRODUCT(('1教职核验汇总表'!$B$4:$B$3500=$B16)*('1教职核验汇总表'!$H$4:$H$3500=$C$3)),0)</f>
        <v>0</v>
      </c>
      <c r="D16" s="10">
        <f ca="1">IF($B16&lt;&gt;"",SUMPRODUCT(('1教职核验汇总表'!$B$4:$B$3500=$B16)*('1教职核验汇总表'!$H$4:$H$3500=$D$3)),0)</f>
        <v>0</v>
      </c>
      <c r="E16" s="10">
        <f ca="1">IF($B16&lt;&gt;"",SUMPRODUCT(('1教职核验汇总表'!$B$4:$B$3500=$B16)*('1教职核验汇总表'!$H$4:$H$3500=$E$3)),0)</f>
        <v>0</v>
      </c>
      <c r="F16" s="10">
        <f ca="1">IF($B16&lt;&gt;"",SUMPRODUCT(('1教职核验汇总表'!$B$4:$B$3500=$B16)*('1教职核验汇总表'!$H$4:$H$3500=$F$3)),0)</f>
        <v>0</v>
      </c>
      <c r="G16" s="10">
        <f ca="1" t="shared" si="1"/>
        <v>0</v>
      </c>
      <c r="H16" s="11">
        <f ca="1" t="shared" si="4"/>
        <v>0</v>
      </c>
      <c r="I16" s="14"/>
      <c r="J16" s="9" t="str">
        <f ca="1" t="shared" si="2"/>
        <v/>
      </c>
      <c r="K16" s="8" t="str">
        <f ca="1" t="array" ref="K16">IF(ISNA(OFFSET('1教职核验汇总表'!C$4,MATCH(0,COUNTIF(K$3:K15,'1教职核验汇总表'!C$4:C$3000),0)-1,,,)&amp;""),"",OFFSET('1教职核验汇总表'!C$4,MATCH(0,COUNTIF(K$3:K15,'1教职核验汇总表'!C$4:C$3000),0)-1,,,)&amp;"")</f>
        <v/>
      </c>
      <c r="L16" s="10">
        <f ca="1">IF($K16&lt;&gt;"",SUMPRODUCT(('1教职核验汇总表'!$C$4:$C$3500=$K16)*('1教职核验汇总表'!$H$4:$H$3500=$L$3)),0)</f>
        <v>0</v>
      </c>
      <c r="M16" s="10">
        <f ca="1">IF($K16&lt;&gt;"",SUMPRODUCT(('1教职核验汇总表'!$C$4:$C$3500=$K16)*('1教职核验汇总表'!$H$4:$H$3500=$M$3)),0)</f>
        <v>0</v>
      </c>
      <c r="N16" s="10">
        <f ca="1">IF($K16&lt;&gt;"",SUMPRODUCT(('1教职核验汇总表'!$C$4:$C$3500=$K16)*('1教职核验汇总表'!$H$4:$H$3500=$N$3)),0)</f>
        <v>0</v>
      </c>
      <c r="O16" s="10">
        <f ca="1">IF($K16&lt;&gt;"",SUMPRODUCT(('1教职核验汇总表'!$C$4:$C$3500=$K16)*('1教职核验汇总表'!$H$4:$H$3500=$O$3)),0)</f>
        <v>0</v>
      </c>
      <c r="P16" s="10">
        <f ca="1" t="shared" si="3"/>
        <v>0</v>
      </c>
      <c r="Q16" s="11">
        <f ca="1" t="shared" si="5"/>
        <v>0</v>
      </c>
    </row>
    <row r="17" spans="1:17">
      <c r="A17" s="9" t="str">
        <f ca="1" t="shared" si="0"/>
        <v/>
      </c>
      <c r="B17" s="8" t="str">
        <f ca="1" t="array" ref="B17">IF(ISNA(OFFSET('1教职核验汇总表'!B$4,MATCH(0,COUNTIF(B$3:B16,'1教职核验汇总表'!B$4:B$3000),0)-1,,,)&amp;""),"",OFFSET('1教职核验汇总表'!B$4,MATCH(0,COUNTIF(B$3:B16,'1教职核验汇总表'!B$4:B$3000),0)-1,,,)&amp;"")</f>
        <v/>
      </c>
      <c r="C17" s="10">
        <f ca="1">IF($B17&lt;&gt;"",SUMPRODUCT(('1教职核验汇总表'!$B$4:$B$3500=$B17)*('1教职核验汇总表'!$H$4:$H$3500=$C$3)),0)</f>
        <v>0</v>
      </c>
      <c r="D17" s="10">
        <f ca="1">IF($B17&lt;&gt;"",SUMPRODUCT(('1教职核验汇总表'!$B$4:$B$3500=$B17)*('1教职核验汇总表'!$H$4:$H$3500=$D$3)),0)</f>
        <v>0</v>
      </c>
      <c r="E17" s="10">
        <f ca="1">IF($B17&lt;&gt;"",SUMPRODUCT(('1教职核验汇总表'!$B$4:$B$3500=$B17)*('1教职核验汇总表'!$H$4:$H$3500=$E$3)),0)</f>
        <v>0</v>
      </c>
      <c r="F17" s="10">
        <f ca="1">IF($B17&lt;&gt;"",SUMPRODUCT(('1教职核验汇总表'!$B$4:$B$3500=$B17)*('1教职核验汇总表'!$H$4:$H$3500=$F$3)),0)</f>
        <v>0</v>
      </c>
      <c r="G17" s="10">
        <f ca="1" t="shared" si="1"/>
        <v>0</v>
      </c>
      <c r="H17" s="11">
        <f ca="1" t="shared" si="4"/>
        <v>0</v>
      </c>
      <c r="I17" s="14"/>
      <c r="J17" s="9" t="str">
        <f ca="1" t="shared" si="2"/>
        <v/>
      </c>
      <c r="K17" s="8" t="str">
        <f ca="1" t="array" ref="K17">IF(ISNA(OFFSET('1教职核验汇总表'!C$4,MATCH(0,COUNTIF(K$3:K16,'1教职核验汇总表'!C$4:C$3000),0)-1,,,)&amp;""),"",OFFSET('1教职核验汇总表'!C$4,MATCH(0,COUNTIF(K$3:K16,'1教职核验汇总表'!C$4:C$3000),0)-1,,,)&amp;"")</f>
        <v/>
      </c>
      <c r="L17" s="10">
        <f ca="1">IF($K17&lt;&gt;"",SUMPRODUCT(('1教职核验汇总表'!$C$4:$C$3500=$K17)*('1教职核验汇总表'!$H$4:$H$3500=$L$3)),0)</f>
        <v>0</v>
      </c>
      <c r="M17" s="10">
        <f ca="1">IF($K17&lt;&gt;"",SUMPRODUCT(('1教职核验汇总表'!$C$4:$C$3500=$K17)*('1教职核验汇总表'!$H$4:$H$3500=$M$3)),0)</f>
        <v>0</v>
      </c>
      <c r="N17" s="10">
        <f ca="1">IF($K17&lt;&gt;"",SUMPRODUCT(('1教职核验汇总表'!$C$4:$C$3500=$K17)*('1教职核验汇总表'!$H$4:$H$3500=$N$3)),0)</f>
        <v>0</v>
      </c>
      <c r="O17" s="10">
        <f ca="1">IF($K17&lt;&gt;"",SUMPRODUCT(('1教职核验汇总表'!$C$4:$C$3500=$K17)*('1教职核验汇总表'!$H$4:$H$3500=$O$3)),0)</f>
        <v>0</v>
      </c>
      <c r="P17" s="10">
        <f ca="1" t="shared" si="3"/>
        <v>0</v>
      </c>
      <c r="Q17" s="11">
        <f ca="1" t="shared" si="5"/>
        <v>0</v>
      </c>
    </row>
    <row r="18" spans="1:17">
      <c r="A18" s="9" t="str">
        <f ca="1" t="shared" si="0"/>
        <v/>
      </c>
      <c r="B18" s="8" t="str">
        <f ca="1" t="array" ref="B18">IF(ISNA(OFFSET('1教职核验汇总表'!B$4,MATCH(0,COUNTIF(B$3:B17,'1教职核验汇总表'!B$4:B$3000),0)-1,,,)&amp;""),"",OFFSET('1教职核验汇总表'!B$4,MATCH(0,COUNTIF(B$3:B17,'1教职核验汇总表'!B$4:B$3000),0)-1,,,)&amp;"")</f>
        <v/>
      </c>
      <c r="C18" s="10">
        <f ca="1">IF($B18&lt;&gt;"",SUMPRODUCT(('1教职核验汇总表'!$B$4:$B$3500=$B18)*('1教职核验汇总表'!$H$4:$H$3500=$C$3)),0)</f>
        <v>0</v>
      </c>
      <c r="D18" s="10">
        <f ca="1">IF($B18&lt;&gt;"",SUMPRODUCT(('1教职核验汇总表'!$B$4:$B$3500=$B18)*('1教职核验汇总表'!$H$4:$H$3500=$D$3)),0)</f>
        <v>0</v>
      </c>
      <c r="E18" s="10">
        <f ca="1">IF($B18&lt;&gt;"",SUMPRODUCT(('1教职核验汇总表'!$B$4:$B$3500=$B18)*('1教职核验汇总表'!$H$4:$H$3500=$E$3)),0)</f>
        <v>0</v>
      </c>
      <c r="F18" s="10">
        <f ca="1">IF($B18&lt;&gt;"",SUMPRODUCT(('1教职核验汇总表'!$B$4:$B$3500=$B18)*('1教职核验汇总表'!$H$4:$H$3500=$F$3)),0)</f>
        <v>0</v>
      </c>
      <c r="G18" s="10">
        <f ca="1" t="shared" si="1"/>
        <v>0</v>
      </c>
      <c r="H18" s="11">
        <f ca="1" t="shared" si="4"/>
        <v>0</v>
      </c>
      <c r="I18" s="14"/>
      <c r="J18" s="9" t="str">
        <f ca="1" t="shared" si="2"/>
        <v/>
      </c>
      <c r="K18" s="8" t="str">
        <f ca="1" t="array" ref="K18">IF(ISNA(OFFSET('1教职核验汇总表'!C$4,MATCH(0,COUNTIF(K$3:K17,'1教职核验汇总表'!C$4:C$3000),0)-1,,,)&amp;""),"",OFFSET('1教职核验汇总表'!C$4,MATCH(0,COUNTIF(K$3:K17,'1教职核验汇总表'!C$4:C$3000),0)-1,,,)&amp;"")</f>
        <v/>
      </c>
      <c r="L18" s="10">
        <f ca="1">IF($K18&lt;&gt;"",SUMPRODUCT(('1教职核验汇总表'!$C$4:$C$3500=$K18)*('1教职核验汇总表'!$H$4:$H$3500=$L$3)),0)</f>
        <v>0</v>
      </c>
      <c r="M18" s="10">
        <f ca="1">IF($K18&lt;&gt;"",SUMPRODUCT(('1教职核验汇总表'!$C$4:$C$3500=$K18)*('1教职核验汇总表'!$H$4:$H$3500=$M$3)),0)</f>
        <v>0</v>
      </c>
      <c r="N18" s="10">
        <f ca="1">IF($K18&lt;&gt;"",SUMPRODUCT(('1教职核验汇总表'!$C$4:$C$3500=$K18)*('1教职核验汇总表'!$H$4:$H$3500=$N$3)),0)</f>
        <v>0</v>
      </c>
      <c r="O18" s="10">
        <f ca="1">IF($K18&lt;&gt;"",SUMPRODUCT(('1教职核验汇总表'!$C$4:$C$3500=$K18)*('1教职核验汇总表'!$H$4:$H$3500=$O$3)),0)</f>
        <v>0</v>
      </c>
      <c r="P18" s="10">
        <f ca="1" t="shared" si="3"/>
        <v>0</v>
      </c>
      <c r="Q18" s="11">
        <f ca="1" t="shared" si="5"/>
        <v>0</v>
      </c>
    </row>
    <row r="19" spans="1:17">
      <c r="A19" s="9" t="str">
        <f ca="1" t="shared" si="0"/>
        <v/>
      </c>
      <c r="B19" s="8" t="str">
        <f ca="1" t="array" ref="B19">IF(ISNA(OFFSET('1教职核验汇总表'!B$4,MATCH(0,COUNTIF(B$3:B18,'1教职核验汇总表'!B$4:B$3000),0)-1,,,)&amp;""),"",OFFSET('1教职核验汇总表'!B$4,MATCH(0,COUNTIF(B$3:B18,'1教职核验汇总表'!B$4:B$3000),0)-1,,,)&amp;"")</f>
        <v/>
      </c>
      <c r="C19" s="10">
        <f ca="1">IF($B19&lt;&gt;"",SUMPRODUCT(('1教职核验汇总表'!$B$4:$B$3500=$B19)*('1教职核验汇总表'!$H$4:$H$3500=$C$3)),0)</f>
        <v>0</v>
      </c>
      <c r="D19" s="10">
        <f ca="1">IF($B19&lt;&gt;"",SUMPRODUCT(('1教职核验汇总表'!$B$4:$B$3500=$B19)*('1教职核验汇总表'!$H$4:$H$3500=$D$3)),0)</f>
        <v>0</v>
      </c>
      <c r="E19" s="10">
        <f ca="1">IF($B19&lt;&gt;"",SUMPRODUCT(('1教职核验汇总表'!$B$4:$B$3500=$B19)*('1教职核验汇总表'!$H$4:$H$3500=$E$3)),0)</f>
        <v>0</v>
      </c>
      <c r="F19" s="10">
        <f ca="1">IF($B19&lt;&gt;"",SUMPRODUCT(('1教职核验汇总表'!$B$4:$B$3500=$B19)*('1教职核验汇总表'!$H$4:$H$3500=$F$3)),0)</f>
        <v>0</v>
      </c>
      <c r="G19" s="10">
        <f ca="1" t="shared" si="1"/>
        <v>0</v>
      </c>
      <c r="H19" s="11">
        <f ca="1" t="shared" si="4"/>
        <v>0</v>
      </c>
      <c r="I19" s="14"/>
      <c r="J19" s="9" t="str">
        <f ca="1" t="shared" si="2"/>
        <v/>
      </c>
      <c r="K19" s="8" t="str">
        <f ca="1" t="array" ref="K19">IF(ISNA(OFFSET('1教职核验汇总表'!C$4,MATCH(0,COUNTIF(K$3:K18,'1教职核验汇总表'!C$4:C$3000),0)-1,,,)&amp;""),"",OFFSET('1教职核验汇总表'!C$4,MATCH(0,COUNTIF(K$3:K18,'1教职核验汇总表'!C$4:C$3000),0)-1,,,)&amp;"")</f>
        <v/>
      </c>
      <c r="L19" s="10">
        <f ca="1">IF($K19&lt;&gt;"",SUMPRODUCT(('1教职核验汇总表'!$C$4:$C$3500=$K19)*('1教职核验汇总表'!$H$4:$H$3500=$L$3)),0)</f>
        <v>0</v>
      </c>
      <c r="M19" s="10">
        <f ca="1">IF($K19&lt;&gt;"",SUMPRODUCT(('1教职核验汇总表'!$C$4:$C$3500=$K19)*('1教职核验汇总表'!$H$4:$H$3500=$M$3)),0)</f>
        <v>0</v>
      </c>
      <c r="N19" s="10">
        <f ca="1">IF($K19&lt;&gt;"",SUMPRODUCT(('1教职核验汇总表'!$C$4:$C$3500=$K19)*('1教职核验汇总表'!$H$4:$H$3500=$N$3)),0)</f>
        <v>0</v>
      </c>
      <c r="O19" s="10">
        <f ca="1">IF($K19&lt;&gt;"",SUMPRODUCT(('1教职核验汇总表'!$C$4:$C$3500=$K19)*('1教职核验汇总表'!$H$4:$H$3500=$O$3)),0)</f>
        <v>0</v>
      </c>
      <c r="P19" s="10">
        <f ca="1" t="shared" si="3"/>
        <v>0</v>
      </c>
      <c r="Q19" s="11">
        <f ca="1" t="shared" si="5"/>
        <v>0</v>
      </c>
    </row>
    <row r="20" spans="1:17">
      <c r="A20" s="9" t="str">
        <f ca="1" t="shared" si="0"/>
        <v/>
      </c>
      <c r="B20" s="8" t="str">
        <f ca="1" t="array" ref="B20">IF(ISNA(OFFSET('1教职核验汇总表'!B$4,MATCH(0,COUNTIF(B$3:B19,'1教职核验汇总表'!B$4:B$3000),0)-1,,,)&amp;""),"",OFFSET('1教职核验汇总表'!B$4,MATCH(0,COUNTIF(B$3:B19,'1教职核验汇总表'!B$4:B$3000),0)-1,,,)&amp;"")</f>
        <v/>
      </c>
      <c r="C20" s="10">
        <f ca="1">IF($B20&lt;&gt;"",SUMPRODUCT(('1教职核验汇总表'!$B$4:$B$3500=$B20)*('1教职核验汇总表'!$H$4:$H$3500=$C$3)),0)</f>
        <v>0</v>
      </c>
      <c r="D20" s="10">
        <f ca="1">IF($B20&lt;&gt;"",SUMPRODUCT(('1教职核验汇总表'!$B$4:$B$3500=$B20)*('1教职核验汇总表'!$H$4:$H$3500=$D$3)),0)</f>
        <v>0</v>
      </c>
      <c r="E20" s="10">
        <f ca="1">IF($B20&lt;&gt;"",SUMPRODUCT(('1教职核验汇总表'!$B$4:$B$3500=$B20)*('1教职核验汇总表'!$H$4:$H$3500=$E$3)),0)</f>
        <v>0</v>
      </c>
      <c r="F20" s="10">
        <f ca="1">IF($B20&lt;&gt;"",SUMPRODUCT(('1教职核验汇总表'!$B$4:$B$3500=$B20)*('1教职核验汇总表'!$H$4:$H$3500=$F$3)),0)</f>
        <v>0</v>
      </c>
      <c r="G20" s="10">
        <f ca="1" t="shared" si="1"/>
        <v>0</v>
      </c>
      <c r="H20" s="11">
        <f ca="1" t="shared" si="4"/>
        <v>0</v>
      </c>
      <c r="I20" s="14"/>
      <c r="J20" s="9" t="str">
        <f ca="1" t="shared" si="2"/>
        <v/>
      </c>
      <c r="K20" s="8" t="str">
        <f ca="1" t="array" ref="K20">IF(ISNA(OFFSET('1教职核验汇总表'!C$4,MATCH(0,COUNTIF(K$3:K19,'1教职核验汇总表'!C$4:C$3000),0)-1,,,)&amp;""),"",OFFSET('1教职核验汇总表'!C$4,MATCH(0,COUNTIF(K$3:K19,'1教职核验汇总表'!C$4:C$3000),0)-1,,,)&amp;"")</f>
        <v/>
      </c>
      <c r="L20" s="10">
        <f ca="1">IF($K20&lt;&gt;"",SUMPRODUCT(('1教职核验汇总表'!$C$4:$C$3500=$K20)*('1教职核验汇总表'!$H$4:$H$3500=$L$3)),0)</f>
        <v>0</v>
      </c>
      <c r="M20" s="10">
        <f ca="1">IF($K20&lt;&gt;"",SUMPRODUCT(('1教职核验汇总表'!$C$4:$C$3500=$K20)*('1教职核验汇总表'!$H$4:$H$3500=$M$3)),0)</f>
        <v>0</v>
      </c>
      <c r="N20" s="10">
        <f ca="1">IF($K20&lt;&gt;"",SUMPRODUCT(('1教职核验汇总表'!$C$4:$C$3500=$K20)*('1教职核验汇总表'!$H$4:$H$3500=$N$3)),0)</f>
        <v>0</v>
      </c>
      <c r="O20" s="10">
        <f ca="1">IF($K20&lt;&gt;"",SUMPRODUCT(('1教职核验汇总表'!$C$4:$C$3500=$K20)*('1教职核验汇总表'!$H$4:$H$3500=$O$3)),0)</f>
        <v>0</v>
      </c>
      <c r="P20" s="10">
        <f ca="1" t="shared" si="3"/>
        <v>0</v>
      </c>
      <c r="Q20" s="11">
        <f ca="1" t="shared" si="5"/>
        <v>0</v>
      </c>
    </row>
    <row r="21" spans="1:17">
      <c r="A21" s="9" t="str">
        <f ca="1" t="shared" si="0"/>
        <v/>
      </c>
      <c r="B21" s="8" t="str">
        <f ca="1" t="array" ref="B21">IF(ISNA(OFFSET('1教职核验汇总表'!B$4,MATCH(0,COUNTIF(B$3:B20,'1教职核验汇总表'!B$4:B$3000),0)-1,,,)&amp;""),"",OFFSET('1教职核验汇总表'!B$4,MATCH(0,COUNTIF(B$3:B20,'1教职核验汇总表'!B$4:B$3000),0)-1,,,)&amp;"")</f>
        <v/>
      </c>
      <c r="C21" s="10">
        <f ca="1">IF($B21&lt;&gt;"",SUMPRODUCT(('1教职核验汇总表'!$B$4:$B$3500=$B21)*('1教职核验汇总表'!$H$4:$H$3500=$C$3)),0)</f>
        <v>0</v>
      </c>
      <c r="D21" s="10">
        <f ca="1">IF($B21&lt;&gt;"",SUMPRODUCT(('1教职核验汇总表'!$B$4:$B$3500=$B21)*('1教职核验汇总表'!$H$4:$H$3500=$D$3)),0)</f>
        <v>0</v>
      </c>
      <c r="E21" s="10">
        <f ca="1">IF($B21&lt;&gt;"",SUMPRODUCT(('1教职核验汇总表'!$B$4:$B$3500=$B21)*('1教职核验汇总表'!$H$4:$H$3500=$E$3)),0)</f>
        <v>0</v>
      </c>
      <c r="F21" s="10">
        <f ca="1">IF($B21&lt;&gt;"",SUMPRODUCT(('1教职核验汇总表'!$B$4:$B$3500=$B21)*('1教职核验汇总表'!$H$4:$H$3500=$F$3)),0)</f>
        <v>0</v>
      </c>
      <c r="G21" s="10">
        <f ca="1" t="shared" si="1"/>
        <v>0</v>
      </c>
      <c r="H21" s="11">
        <f ca="1" t="shared" si="4"/>
        <v>0</v>
      </c>
      <c r="I21" s="14"/>
      <c r="J21" s="9" t="str">
        <f ca="1" t="shared" si="2"/>
        <v/>
      </c>
      <c r="K21" s="8" t="str">
        <f ca="1" t="array" ref="K21">IF(ISNA(OFFSET('1教职核验汇总表'!C$4,MATCH(0,COUNTIF(K$3:K20,'1教职核验汇总表'!C$4:C$3000),0)-1,,,)&amp;""),"",OFFSET('1教职核验汇总表'!C$4,MATCH(0,COUNTIF(K$3:K20,'1教职核验汇总表'!C$4:C$3000),0)-1,,,)&amp;"")</f>
        <v/>
      </c>
      <c r="L21" s="10">
        <f ca="1">IF($K21&lt;&gt;"",SUMPRODUCT(('1教职核验汇总表'!$C$4:$C$3500=$K21)*('1教职核验汇总表'!$H$4:$H$3500=$L$3)),0)</f>
        <v>0</v>
      </c>
      <c r="M21" s="10">
        <f ca="1">IF($K21&lt;&gt;"",SUMPRODUCT(('1教职核验汇总表'!$C$4:$C$3500=$K21)*('1教职核验汇总表'!$H$4:$H$3500=$M$3)),0)</f>
        <v>0</v>
      </c>
      <c r="N21" s="10">
        <f ca="1">IF($K21&lt;&gt;"",SUMPRODUCT(('1教职核验汇总表'!$C$4:$C$3500=$K21)*('1教职核验汇总表'!$H$4:$H$3500=$N$3)),0)</f>
        <v>0</v>
      </c>
      <c r="O21" s="10">
        <f ca="1">IF($K21&lt;&gt;"",SUMPRODUCT(('1教职核验汇总表'!$C$4:$C$3500=$K21)*('1教职核验汇总表'!$H$4:$H$3500=$O$3)),0)</f>
        <v>0</v>
      </c>
      <c r="P21" s="10">
        <f ca="1" t="shared" si="3"/>
        <v>0</v>
      </c>
      <c r="Q21" s="11">
        <f ca="1" t="shared" si="5"/>
        <v>0</v>
      </c>
    </row>
    <row r="22" spans="1:17">
      <c r="A22" s="9" t="str">
        <f ca="1" t="shared" si="0"/>
        <v/>
      </c>
      <c r="B22" s="8" t="str">
        <f ca="1" t="array" ref="B22">IF(ISNA(OFFSET('1教职核验汇总表'!B$4,MATCH(0,COUNTIF(B$3:B21,'1教职核验汇总表'!B$4:B$3000),0)-1,,,)&amp;""),"",OFFSET('1教职核验汇总表'!B$4,MATCH(0,COUNTIF(B$3:B21,'1教职核验汇总表'!B$4:B$3000),0)-1,,,)&amp;"")</f>
        <v/>
      </c>
      <c r="C22" s="10">
        <f ca="1">IF($B22&lt;&gt;"",SUMPRODUCT(('1教职核验汇总表'!$B$4:$B$3500=$B22)*('1教职核验汇总表'!$H$4:$H$3500=$C$3)),0)</f>
        <v>0</v>
      </c>
      <c r="D22" s="10">
        <f ca="1">IF($B22&lt;&gt;"",SUMPRODUCT(('1教职核验汇总表'!$B$4:$B$3500=$B22)*('1教职核验汇总表'!$H$4:$H$3500=$D$3)),0)</f>
        <v>0</v>
      </c>
      <c r="E22" s="10">
        <f ca="1">IF($B22&lt;&gt;"",SUMPRODUCT(('1教职核验汇总表'!$B$4:$B$3500=$B22)*('1教职核验汇总表'!$H$4:$H$3500=$E$3)),0)</f>
        <v>0</v>
      </c>
      <c r="F22" s="10">
        <f ca="1">IF($B22&lt;&gt;"",SUMPRODUCT(('1教职核验汇总表'!$B$4:$B$3500=$B22)*('1教职核验汇总表'!$H$4:$H$3500=$F$3)),0)</f>
        <v>0</v>
      </c>
      <c r="G22" s="10">
        <f ca="1" t="shared" si="1"/>
        <v>0</v>
      </c>
      <c r="H22" s="11">
        <f ca="1" t="shared" si="4"/>
        <v>0</v>
      </c>
      <c r="I22" s="14"/>
      <c r="J22" s="9" t="str">
        <f ca="1" t="shared" si="2"/>
        <v/>
      </c>
      <c r="K22" s="8" t="str">
        <f ca="1" t="array" ref="K22">IF(ISNA(OFFSET('1教职核验汇总表'!C$4,MATCH(0,COUNTIF(K$3:K21,'1教职核验汇总表'!C$4:C$3000),0)-1,,,)&amp;""),"",OFFSET('1教职核验汇总表'!C$4,MATCH(0,COUNTIF(K$3:K21,'1教职核验汇总表'!C$4:C$3000),0)-1,,,)&amp;"")</f>
        <v/>
      </c>
      <c r="L22" s="10">
        <f ca="1">IF($K22&lt;&gt;"",SUMPRODUCT(('1教职核验汇总表'!$C$4:$C$3500=$K22)*('1教职核验汇总表'!$H$4:$H$3500=$L$3)),0)</f>
        <v>0</v>
      </c>
      <c r="M22" s="10">
        <f ca="1">IF($K22&lt;&gt;"",SUMPRODUCT(('1教职核验汇总表'!$C$4:$C$3500=$K22)*('1教职核验汇总表'!$H$4:$H$3500=$M$3)),0)</f>
        <v>0</v>
      </c>
      <c r="N22" s="10">
        <f ca="1">IF($K22&lt;&gt;"",SUMPRODUCT(('1教职核验汇总表'!$C$4:$C$3500=$K22)*('1教职核验汇总表'!$H$4:$H$3500=$N$3)),0)</f>
        <v>0</v>
      </c>
      <c r="O22" s="10">
        <f ca="1">IF($K22&lt;&gt;"",SUMPRODUCT(('1教职核验汇总表'!$C$4:$C$3500=$K22)*('1教职核验汇总表'!$H$4:$H$3500=$O$3)),0)</f>
        <v>0</v>
      </c>
      <c r="P22" s="10">
        <f ca="1" t="shared" si="3"/>
        <v>0</v>
      </c>
      <c r="Q22" s="11">
        <f ca="1" t="shared" si="5"/>
        <v>0</v>
      </c>
    </row>
    <row r="23" spans="1:17">
      <c r="A23" s="9" t="str">
        <f ca="1" t="shared" si="0"/>
        <v/>
      </c>
      <c r="B23" s="8" t="str">
        <f ca="1" t="array" ref="B23">IF(ISNA(OFFSET('1教职核验汇总表'!B$4,MATCH(0,COUNTIF(B$3:B22,'1教职核验汇总表'!B$4:B$3000),0)-1,,,)&amp;""),"",OFFSET('1教职核验汇总表'!B$4,MATCH(0,COUNTIF(B$3:B22,'1教职核验汇总表'!B$4:B$3000),0)-1,,,)&amp;"")</f>
        <v/>
      </c>
      <c r="C23" s="10">
        <f ca="1">IF($B23&lt;&gt;"",SUMPRODUCT(('1教职核验汇总表'!$B$4:$B$3500=$B23)*('1教职核验汇总表'!$H$4:$H$3500=$C$3)),0)</f>
        <v>0</v>
      </c>
      <c r="D23" s="10">
        <f ca="1">IF($B23&lt;&gt;"",SUMPRODUCT(('1教职核验汇总表'!$B$4:$B$3500=$B23)*('1教职核验汇总表'!$H$4:$H$3500=$D$3)),0)</f>
        <v>0</v>
      </c>
      <c r="E23" s="10">
        <f ca="1">IF($B23&lt;&gt;"",SUMPRODUCT(('1教职核验汇总表'!$B$4:$B$3500=$B23)*('1教职核验汇总表'!$H$4:$H$3500=$E$3)),0)</f>
        <v>0</v>
      </c>
      <c r="F23" s="10">
        <f ca="1">IF($B23&lt;&gt;"",SUMPRODUCT(('1教职核验汇总表'!$B$4:$B$3500=$B23)*('1教职核验汇总表'!$H$4:$H$3500=$F$3)),0)</f>
        <v>0</v>
      </c>
      <c r="G23" s="10">
        <f ca="1" t="shared" si="1"/>
        <v>0</v>
      </c>
      <c r="H23" s="11">
        <f ca="1" t="shared" si="4"/>
        <v>0</v>
      </c>
      <c r="I23" s="14"/>
      <c r="J23" s="9" t="str">
        <f ca="1" t="shared" si="2"/>
        <v/>
      </c>
      <c r="K23" s="8" t="str">
        <f ca="1" t="array" ref="K23">IF(ISNA(OFFSET('1教职核验汇总表'!C$4,MATCH(0,COUNTIF(K$3:K22,'1教职核验汇总表'!C$4:C$3000),0)-1,,,)&amp;""),"",OFFSET('1教职核验汇总表'!C$4,MATCH(0,COUNTIF(K$3:K22,'1教职核验汇总表'!C$4:C$3000),0)-1,,,)&amp;"")</f>
        <v/>
      </c>
      <c r="L23" s="10">
        <f ca="1">IF($K23&lt;&gt;"",SUMPRODUCT(('1教职核验汇总表'!$C$4:$C$3500=$K23)*('1教职核验汇总表'!$H$4:$H$3500=$L$3)),0)</f>
        <v>0</v>
      </c>
      <c r="M23" s="10">
        <f ca="1">IF($K23&lt;&gt;"",SUMPRODUCT(('1教职核验汇总表'!$C$4:$C$3500=$K23)*('1教职核验汇总表'!$H$4:$H$3500=$M$3)),0)</f>
        <v>0</v>
      </c>
      <c r="N23" s="10">
        <f ca="1">IF($K23&lt;&gt;"",SUMPRODUCT(('1教职核验汇总表'!$C$4:$C$3500=$K23)*('1教职核验汇总表'!$H$4:$H$3500=$N$3)),0)</f>
        <v>0</v>
      </c>
      <c r="O23" s="10">
        <f ca="1">IF($K23&lt;&gt;"",SUMPRODUCT(('1教职核验汇总表'!$C$4:$C$3500=$K23)*('1教职核验汇总表'!$H$4:$H$3500=$O$3)),0)</f>
        <v>0</v>
      </c>
      <c r="P23" s="10">
        <f ca="1" t="shared" si="3"/>
        <v>0</v>
      </c>
      <c r="Q23" s="11">
        <f ca="1" t="shared" si="5"/>
        <v>0</v>
      </c>
    </row>
    <row r="24" spans="1:17">
      <c r="A24" s="9" t="str">
        <f ca="1" t="shared" si="0"/>
        <v/>
      </c>
      <c r="B24" s="8" t="str">
        <f ca="1" t="array" ref="B24">IF(ISNA(OFFSET('1教职核验汇总表'!B$4,MATCH(0,COUNTIF(B$3:B23,'1教职核验汇总表'!B$4:B$3000),0)-1,,,)&amp;""),"",OFFSET('1教职核验汇总表'!B$4,MATCH(0,COUNTIF(B$3:B23,'1教职核验汇总表'!B$4:B$3000),0)-1,,,)&amp;"")</f>
        <v/>
      </c>
      <c r="C24" s="10">
        <f ca="1">IF($B24&lt;&gt;"",SUMPRODUCT(('1教职核验汇总表'!$B$4:$B$3500=$B24)*('1教职核验汇总表'!$H$4:$H$3500=$C$3)),0)</f>
        <v>0</v>
      </c>
      <c r="D24" s="10">
        <f ca="1">IF($B24&lt;&gt;"",SUMPRODUCT(('1教职核验汇总表'!$B$4:$B$3500=$B24)*('1教职核验汇总表'!$H$4:$H$3500=$D$3)),0)</f>
        <v>0</v>
      </c>
      <c r="E24" s="10">
        <f ca="1">IF($B24&lt;&gt;"",SUMPRODUCT(('1教职核验汇总表'!$B$4:$B$3500=$B24)*('1教职核验汇总表'!$H$4:$H$3500=$E$3)),0)</f>
        <v>0</v>
      </c>
      <c r="F24" s="10">
        <f ca="1">IF($B24&lt;&gt;"",SUMPRODUCT(('1教职核验汇总表'!$B$4:$B$3500=$B24)*('1教职核验汇总表'!$H$4:$H$3500=$F$3)),0)</f>
        <v>0</v>
      </c>
      <c r="G24" s="10">
        <f ca="1" t="shared" si="1"/>
        <v>0</v>
      </c>
      <c r="H24" s="11">
        <f ca="1" t="shared" si="4"/>
        <v>0</v>
      </c>
      <c r="I24" s="14"/>
      <c r="J24" s="9" t="str">
        <f ca="1" t="shared" si="2"/>
        <v/>
      </c>
      <c r="K24" s="8" t="str">
        <f ca="1" t="array" ref="K24">IF(ISNA(OFFSET('1教职核验汇总表'!C$4,MATCH(0,COUNTIF(K$3:K23,'1教职核验汇总表'!C$4:C$3000),0)-1,,,)&amp;""),"",OFFSET('1教职核验汇总表'!C$4,MATCH(0,COUNTIF(K$3:K23,'1教职核验汇总表'!C$4:C$3000),0)-1,,,)&amp;"")</f>
        <v/>
      </c>
      <c r="L24" s="10">
        <f ca="1">IF($K24&lt;&gt;"",SUMPRODUCT(('1教职核验汇总表'!$C$4:$C$3500=$K24)*('1教职核验汇总表'!$H$4:$H$3500=$L$3)),0)</f>
        <v>0</v>
      </c>
      <c r="M24" s="10">
        <f ca="1">IF($K24&lt;&gt;"",SUMPRODUCT(('1教职核验汇总表'!$C$4:$C$3500=$K24)*('1教职核验汇总表'!$H$4:$H$3500=$M$3)),0)</f>
        <v>0</v>
      </c>
      <c r="N24" s="10">
        <f ca="1">IF($K24&lt;&gt;"",SUMPRODUCT(('1教职核验汇总表'!$C$4:$C$3500=$K24)*('1教职核验汇总表'!$H$4:$H$3500=$N$3)),0)</f>
        <v>0</v>
      </c>
      <c r="O24" s="10">
        <f ca="1">IF($K24&lt;&gt;"",SUMPRODUCT(('1教职核验汇总表'!$C$4:$C$3500=$K24)*('1教职核验汇总表'!$H$4:$H$3500=$O$3)),0)</f>
        <v>0</v>
      </c>
      <c r="P24" s="10">
        <f ca="1" t="shared" si="3"/>
        <v>0</v>
      </c>
      <c r="Q24" s="11">
        <f ca="1" t="shared" si="5"/>
        <v>0</v>
      </c>
    </row>
    <row r="25" spans="1:17">
      <c r="A25" s="9" t="str">
        <f ca="1" t="shared" si="0"/>
        <v/>
      </c>
      <c r="B25" s="8" t="str">
        <f ca="1" t="array" ref="B25">IF(ISNA(OFFSET('1教职核验汇总表'!B$4,MATCH(0,COUNTIF(B$3:B24,'1教职核验汇总表'!B$4:B$3000),0)-1,,,)&amp;""),"",OFFSET('1教职核验汇总表'!B$4,MATCH(0,COUNTIF(B$3:B24,'1教职核验汇总表'!B$4:B$3000),0)-1,,,)&amp;"")</f>
        <v/>
      </c>
      <c r="C25" s="10">
        <f ca="1">IF($B25&lt;&gt;"",SUMPRODUCT(('1教职核验汇总表'!$B$4:$B$3500=$B25)*('1教职核验汇总表'!$H$4:$H$3500=$C$3)),0)</f>
        <v>0</v>
      </c>
      <c r="D25" s="10">
        <f ca="1">IF($B25&lt;&gt;"",SUMPRODUCT(('1教职核验汇总表'!$B$4:$B$3500=$B25)*('1教职核验汇总表'!$H$4:$H$3500=$D$3)),0)</f>
        <v>0</v>
      </c>
      <c r="E25" s="10">
        <f ca="1">IF($B25&lt;&gt;"",SUMPRODUCT(('1教职核验汇总表'!$B$4:$B$3500=$B25)*('1教职核验汇总表'!$H$4:$H$3500=$E$3)),0)</f>
        <v>0</v>
      </c>
      <c r="F25" s="10">
        <f ca="1">IF($B25&lt;&gt;"",SUMPRODUCT(('1教职核验汇总表'!$B$4:$B$3500=$B25)*('1教职核验汇总表'!$H$4:$H$3500=$F$3)),0)</f>
        <v>0</v>
      </c>
      <c r="G25" s="10">
        <f ca="1" t="shared" si="1"/>
        <v>0</v>
      </c>
      <c r="H25" s="11">
        <f ca="1" t="shared" si="4"/>
        <v>0</v>
      </c>
      <c r="I25" s="14"/>
      <c r="J25" s="9" t="str">
        <f ca="1" t="shared" si="2"/>
        <v/>
      </c>
      <c r="K25" s="8" t="str">
        <f ca="1" t="array" ref="K25">IF(ISNA(OFFSET('1教职核验汇总表'!C$4,MATCH(0,COUNTIF(K$3:K24,'1教职核验汇总表'!C$4:C$3000),0)-1,,,)&amp;""),"",OFFSET('1教职核验汇总表'!C$4,MATCH(0,COUNTIF(K$3:K24,'1教职核验汇总表'!C$4:C$3000),0)-1,,,)&amp;"")</f>
        <v/>
      </c>
      <c r="L25" s="10">
        <f ca="1">IF($K25&lt;&gt;"",SUMPRODUCT(('1教职核验汇总表'!$C$4:$C$3500=$K25)*('1教职核验汇总表'!$H$4:$H$3500=$L$3)),0)</f>
        <v>0</v>
      </c>
      <c r="M25" s="10">
        <f ca="1">IF($K25&lt;&gt;"",SUMPRODUCT(('1教职核验汇总表'!$C$4:$C$3500=$K25)*('1教职核验汇总表'!$H$4:$H$3500=$M$3)),0)</f>
        <v>0</v>
      </c>
      <c r="N25" s="10">
        <f ca="1">IF($K25&lt;&gt;"",SUMPRODUCT(('1教职核验汇总表'!$C$4:$C$3500=$K25)*('1教职核验汇总表'!$H$4:$H$3500=$N$3)),0)</f>
        <v>0</v>
      </c>
      <c r="O25" s="10">
        <f ca="1">IF($K25&lt;&gt;"",SUMPRODUCT(('1教职核验汇总表'!$C$4:$C$3500=$K25)*('1教职核验汇总表'!$H$4:$H$3500=$O$3)),0)</f>
        <v>0</v>
      </c>
      <c r="P25" s="10">
        <f ca="1" t="shared" si="3"/>
        <v>0</v>
      </c>
      <c r="Q25" s="11">
        <f ca="1" t="shared" si="5"/>
        <v>0</v>
      </c>
    </row>
    <row r="26" spans="1:17">
      <c r="A26" s="9" t="str">
        <f ca="1" t="shared" si="0"/>
        <v/>
      </c>
      <c r="B26" s="8" t="str">
        <f ca="1" t="array" ref="B26">IF(ISNA(OFFSET('1教职核验汇总表'!B$4,MATCH(0,COUNTIF(B$3:B25,'1教职核验汇总表'!B$4:B$3000),0)-1,,,)&amp;""),"",OFFSET('1教职核验汇总表'!B$4,MATCH(0,COUNTIF(B$3:B25,'1教职核验汇总表'!B$4:B$3000),0)-1,,,)&amp;"")</f>
        <v/>
      </c>
      <c r="C26" s="10">
        <f ca="1">IF($B26&lt;&gt;"",SUMPRODUCT(('1教职核验汇总表'!$B$4:$B$3500=$B26)*('1教职核验汇总表'!$H$4:$H$3500=$C$3)),0)</f>
        <v>0</v>
      </c>
      <c r="D26" s="10">
        <f ca="1">IF($B26&lt;&gt;"",SUMPRODUCT(('1教职核验汇总表'!$B$4:$B$3500=$B26)*('1教职核验汇总表'!$H$4:$H$3500=$D$3)),0)</f>
        <v>0</v>
      </c>
      <c r="E26" s="10">
        <f ca="1">IF($B26&lt;&gt;"",SUMPRODUCT(('1教职核验汇总表'!$B$4:$B$3500=$B26)*('1教职核验汇总表'!$H$4:$H$3500=$E$3)),0)</f>
        <v>0</v>
      </c>
      <c r="F26" s="10">
        <f ca="1">IF($B26&lt;&gt;"",SUMPRODUCT(('1教职核验汇总表'!$B$4:$B$3500=$B26)*('1教职核验汇总表'!$H$4:$H$3500=$F$3)),0)</f>
        <v>0</v>
      </c>
      <c r="G26" s="10">
        <f ca="1" t="shared" si="1"/>
        <v>0</v>
      </c>
      <c r="H26" s="11">
        <f ca="1" t="shared" si="4"/>
        <v>0</v>
      </c>
      <c r="I26" s="14"/>
      <c r="J26" s="9" t="str">
        <f ca="1" t="shared" si="2"/>
        <v/>
      </c>
      <c r="K26" s="8" t="str">
        <f ca="1" t="array" ref="K26">IF(ISNA(OFFSET('1教职核验汇总表'!C$4,MATCH(0,COUNTIF(K$3:K25,'1教职核验汇总表'!C$4:C$3000),0)-1,,,)&amp;""),"",OFFSET('1教职核验汇总表'!C$4,MATCH(0,COUNTIF(K$3:K25,'1教职核验汇总表'!C$4:C$3000),0)-1,,,)&amp;"")</f>
        <v/>
      </c>
      <c r="L26" s="10">
        <f ca="1">IF($K26&lt;&gt;"",SUMPRODUCT(('1教职核验汇总表'!$C$4:$C$3500=$K26)*('1教职核验汇总表'!$H$4:$H$3500=$L$3)),0)</f>
        <v>0</v>
      </c>
      <c r="M26" s="10">
        <f ca="1">IF($K26&lt;&gt;"",SUMPRODUCT(('1教职核验汇总表'!$C$4:$C$3500=$K26)*('1教职核验汇总表'!$H$4:$H$3500=$M$3)),0)</f>
        <v>0</v>
      </c>
      <c r="N26" s="10">
        <f ca="1">IF($K26&lt;&gt;"",SUMPRODUCT(('1教职核验汇总表'!$C$4:$C$3500=$K26)*('1教职核验汇总表'!$H$4:$H$3500=$N$3)),0)</f>
        <v>0</v>
      </c>
      <c r="O26" s="10">
        <f ca="1">IF($K26&lt;&gt;"",SUMPRODUCT(('1教职核验汇总表'!$C$4:$C$3500=$K26)*('1教职核验汇总表'!$H$4:$H$3500=$O$3)),0)</f>
        <v>0</v>
      </c>
      <c r="P26" s="10">
        <f ca="1" t="shared" si="3"/>
        <v>0</v>
      </c>
      <c r="Q26" s="11">
        <f ca="1" t="shared" si="5"/>
        <v>0</v>
      </c>
    </row>
    <row r="27" spans="1:17">
      <c r="A27" s="9" t="str">
        <f ca="1" t="shared" si="0"/>
        <v/>
      </c>
      <c r="B27" s="8" t="str">
        <f ca="1" t="array" ref="B27">IF(ISNA(OFFSET('1教职核验汇总表'!B$4,MATCH(0,COUNTIF(B$3:B26,'1教职核验汇总表'!B$4:B$3000),0)-1,,,)&amp;""),"",OFFSET('1教职核验汇总表'!B$4,MATCH(0,COUNTIF(B$3:B26,'1教职核验汇总表'!B$4:B$3000),0)-1,,,)&amp;"")</f>
        <v/>
      </c>
      <c r="C27" s="10">
        <f ca="1">IF($B27&lt;&gt;"",SUMPRODUCT(('1教职核验汇总表'!$B$4:$B$3500=$B27)*('1教职核验汇总表'!$H$4:$H$3500=$C$3)),0)</f>
        <v>0</v>
      </c>
      <c r="D27" s="10">
        <f ca="1">IF($B27&lt;&gt;"",SUMPRODUCT(('1教职核验汇总表'!$B$4:$B$3500=$B27)*('1教职核验汇总表'!$H$4:$H$3500=$D$3)),0)</f>
        <v>0</v>
      </c>
      <c r="E27" s="10">
        <f ca="1">IF($B27&lt;&gt;"",SUMPRODUCT(('1教职核验汇总表'!$B$4:$B$3500=$B27)*('1教职核验汇总表'!$H$4:$H$3500=$E$3)),0)</f>
        <v>0</v>
      </c>
      <c r="F27" s="10">
        <f ca="1">IF($B27&lt;&gt;"",SUMPRODUCT(('1教职核验汇总表'!$B$4:$B$3500=$B27)*('1教职核验汇总表'!$H$4:$H$3500=$F$3)),0)</f>
        <v>0</v>
      </c>
      <c r="G27" s="10">
        <f ca="1" t="shared" si="1"/>
        <v>0</v>
      </c>
      <c r="H27" s="11">
        <f ca="1" t="shared" si="4"/>
        <v>0</v>
      </c>
      <c r="I27" s="14"/>
      <c r="J27" s="9" t="str">
        <f ca="1" t="shared" si="2"/>
        <v/>
      </c>
      <c r="K27" s="8" t="str">
        <f ca="1" t="array" ref="K27">IF(ISNA(OFFSET('1教职核验汇总表'!C$4,MATCH(0,COUNTIF(K$3:K26,'1教职核验汇总表'!C$4:C$3000),0)-1,,,)&amp;""),"",OFFSET('1教职核验汇总表'!C$4,MATCH(0,COUNTIF(K$3:K26,'1教职核验汇总表'!C$4:C$3000),0)-1,,,)&amp;"")</f>
        <v/>
      </c>
      <c r="L27" s="10">
        <f ca="1">IF($K27&lt;&gt;"",SUMPRODUCT(('1教职核验汇总表'!$C$4:$C$3500=$K27)*('1教职核验汇总表'!$H$4:$H$3500=$L$3)),0)</f>
        <v>0</v>
      </c>
      <c r="M27" s="10">
        <f ca="1">IF($K27&lt;&gt;"",SUMPRODUCT(('1教职核验汇总表'!$C$4:$C$3500=$K27)*('1教职核验汇总表'!$H$4:$H$3500=$M$3)),0)</f>
        <v>0</v>
      </c>
      <c r="N27" s="10">
        <f ca="1">IF($K27&lt;&gt;"",SUMPRODUCT(('1教职核验汇总表'!$C$4:$C$3500=$K27)*('1教职核验汇总表'!$H$4:$H$3500=$N$3)),0)</f>
        <v>0</v>
      </c>
      <c r="O27" s="10">
        <f ca="1">IF($K27&lt;&gt;"",SUMPRODUCT(('1教职核验汇总表'!$C$4:$C$3500=$K27)*('1教职核验汇总表'!$H$4:$H$3500=$O$3)),0)</f>
        <v>0</v>
      </c>
      <c r="P27" s="10">
        <f ca="1" t="shared" si="3"/>
        <v>0</v>
      </c>
      <c r="Q27" s="11">
        <f ca="1" t="shared" si="5"/>
        <v>0</v>
      </c>
    </row>
    <row r="28" spans="1:17">
      <c r="A28" s="9" t="str">
        <f ca="1" t="shared" si="0"/>
        <v/>
      </c>
      <c r="B28" s="8" t="str">
        <f ca="1" t="array" ref="B28">IF(ISNA(OFFSET('1教职核验汇总表'!B$4,MATCH(0,COUNTIF(B$3:B27,'1教职核验汇总表'!B$4:B$3000),0)-1,,,)&amp;""),"",OFFSET('1教职核验汇总表'!B$4,MATCH(0,COUNTIF(B$3:B27,'1教职核验汇总表'!B$4:B$3000),0)-1,,,)&amp;"")</f>
        <v/>
      </c>
      <c r="C28" s="10">
        <f ca="1">IF($B28&lt;&gt;"",SUMPRODUCT(('1教职核验汇总表'!$B$4:$B$3500=$B28)*('1教职核验汇总表'!$H$4:$H$3500=$C$3)),0)</f>
        <v>0</v>
      </c>
      <c r="D28" s="10">
        <f ca="1">IF($B28&lt;&gt;"",SUMPRODUCT(('1教职核验汇总表'!$B$4:$B$3500=$B28)*('1教职核验汇总表'!$H$4:$H$3500=$D$3)),0)</f>
        <v>0</v>
      </c>
      <c r="E28" s="10">
        <f ca="1">IF($B28&lt;&gt;"",SUMPRODUCT(('1教职核验汇总表'!$B$4:$B$3500=$B28)*('1教职核验汇总表'!$H$4:$H$3500=$E$3)),0)</f>
        <v>0</v>
      </c>
      <c r="F28" s="10">
        <f ca="1">IF($B28&lt;&gt;"",SUMPRODUCT(('1教职核验汇总表'!$B$4:$B$3500=$B28)*('1教职核验汇总表'!$H$4:$H$3500=$F$3)),0)</f>
        <v>0</v>
      </c>
      <c r="G28" s="10">
        <f ca="1" t="shared" si="1"/>
        <v>0</v>
      </c>
      <c r="H28" s="11">
        <f ca="1" t="shared" si="4"/>
        <v>0</v>
      </c>
      <c r="I28" s="14"/>
      <c r="J28" s="9" t="str">
        <f ca="1" t="shared" si="2"/>
        <v/>
      </c>
      <c r="K28" s="8" t="str">
        <f ca="1" t="array" ref="K28">IF(ISNA(OFFSET('1教职核验汇总表'!C$4,MATCH(0,COUNTIF(K$3:K27,'1教职核验汇总表'!C$4:C$3000),0)-1,,,)&amp;""),"",OFFSET('1教职核验汇总表'!C$4,MATCH(0,COUNTIF(K$3:K27,'1教职核验汇总表'!C$4:C$3000),0)-1,,,)&amp;"")</f>
        <v/>
      </c>
      <c r="L28" s="10">
        <f ca="1">IF($K28&lt;&gt;"",SUMPRODUCT(('1教职核验汇总表'!$C$4:$C$3500=$K28)*('1教职核验汇总表'!$H$4:$H$3500=$L$3)),0)</f>
        <v>0</v>
      </c>
      <c r="M28" s="10">
        <f ca="1">IF($K28&lt;&gt;"",SUMPRODUCT(('1教职核验汇总表'!$C$4:$C$3500=$K28)*('1教职核验汇总表'!$H$4:$H$3500=$M$3)),0)</f>
        <v>0</v>
      </c>
      <c r="N28" s="10">
        <f ca="1">IF($K28&lt;&gt;"",SUMPRODUCT(('1教职核验汇总表'!$C$4:$C$3500=$K28)*('1教职核验汇总表'!$H$4:$H$3500=$N$3)),0)</f>
        <v>0</v>
      </c>
      <c r="O28" s="10">
        <f ca="1">IF($K28&lt;&gt;"",SUMPRODUCT(('1教职核验汇总表'!$C$4:$C$3500=$K28)*('1教职核验汇总表'!$H$4:$H$3500=$O$3)),0)</f>
        <v>0</v>
      </c>
      <c r="P28" s="10">
        <f ca="1" t="shared" si="3"/>
        <v>0</v>
      </c>
      <c r="Q28" s="11">
        <f ca="1" t="shared" si="5"/>
        <v>0</v>
      </c>
    </row>
    <row r="29" spans="1:17">
      <c r="A29" s="9" t="str">
        <f ca="1" t="shared" si="0"/>
        <v/>
      </c>
      <c r="B29" s="8" t="str">
        <f ca="1" t="array" ref="B29">IF(ISNA(OFFSET('1教职核验汇总表'!B$4,MATCH(0,COUNTIF(B$3:B28,'1教职核验汇总表'!B$4:B$3000),0)-1,,,)&amp;""),"",OFFSET('1教职核验汇总表'!B$4,MATCH(0,COUNTIF(B$3:B28,'1教职核验汇总表'!B$4:B$3000),0)-1,,,)&amp;"")</f>
        <v/>
      </c>
      <c r="C29" s="10">
        <f ca="1">IF($B29&lt;&gt;"",SUMPRODUCT(('1教职核验汇总表'!$B$4:$B$3500=$B29)*('1教职核验汇总表'!$H$4:$H$3500=$C$3)),0)</f>
        <v>0</v>
      </c>
      <c r="D29" s="10">
        <f ca="1">IF($B29&lt;&gt;"",SUMPRODUCT(('1教职核验汇总表'!$B$4:$B$3500=$B29)*('1教职核验汇总表'!$H$4:$H$3500=$D$3)),0)</f>
        <v>0</v>
      </c>
      <c r="E29" s="10">
        <f ca="1">IF($B29&lt;&gt;"",SUMPRODUCT(('1教职核验汇总表'!$B$4:$B$3500=$B29)*('1教职核验汇总表'!$H$4:$H$3500=$E$3)),0)</f>
        <v>0</v>
      </c>
      <c r="F29" s="10">
        <f ca="1">IF($B29&lt;&gt;"",SUMPRODUCT(('1教职核验汇总表'!$B$4:$B$3500=$B29)*('1教职核验汇总表'!$H$4:$H$3500=$F$3)),0)</f>
        <v>0</v>
      </c>
      <c r="G29" s="10">
        <f ca="1" t="shared" si="1"/>
        <v>0</v>
      </c>
      <c r="H29" s="11">
        <f ca="1" t="shared" si="4"/>
        <v>0</v>
      </c>
      <c r="I29" s="14"/>
      <c r="J29" s="9" t="str">
        <f ca="1" t="shared" si="2"/>
        <v/>
      </c>
      <c r="K29" s="8" t="str">
        <f ca="1" t="array" ref="K29">IF(ISNA(OFFSET('1教职核验汇总表'!C$4,MATCH(0,COUNTIF(K$3:K28,'1教职核验汇总表'!C$4:C$3000),0)-1,,,)&amp;""),"",OFFSET('1教职核验汇总表'!C$4,MATCH(0,COUNTIF(K$3:K28,'1教职核验汇总表'!C$4:C$3000),0)-1,,,)&amp;"")</f>
        <v/>
      </c>
      <c r="L29" s="10">
        <f ca="1">IF($K29&lt;&gt;"",SUMPRODUCT(('1教职核验汇总表'!$C$4:$C$3500=$K29)*('1教职核验汇总表'!$H$4:$H$3500=$L$3)),0)</f>
        <v>0</v>
      </c>
      <c r="M29" s="10">
        <f ca="1">IF($K29&lt;&gt;"",SUMPRODUCT(('1教职核验汇总表'!$C$4:$C$3500=$K29)*('1教职核验汇总表'!$H$4:$H$3500=$M$3)),0)</f>
        <v>0</v>
      </c>
      <c r="N29" s="10">
        <f ca="1">IF($K29&lt;&gt;"",SUMPRODUCT(('1教职核验汇总表'!$C$4:$C$3500=$K29)*('1教职核验汇总表'!$H$4:$H$3500=$N$3)),0)</f>
        <v>0</v>
      </c>
      <c r="O29" s="10">
        <f ca="1">IF($K29&lt;&gt;"",SUMPRODUCT(('1教职核验汇总表'!$C$4:$C$3500=$K29)*('1教职核验汇总表'!$H$4:$H$3500=$O$3)),0)</f>
        <v>0</v>
      </c>
      <c r="P29" s="10">
        <f ca="1" t="shared" si="3"/>
        <v>0</v>
      </c>
      <c r="Q29" s="11">
        <f ca="1" t="shared" si="5"/>
        <v>0</v>
      </c>
    </row>
    <row r="30" spans="1:17">
      <c r="A30" s="9" t="str">
        <f ca="1" t="shared" si="0"/>
        <v/>
      </c>
      <c r="B30" s="8" t="str">
        <f ca="1" t="array" ref="B30">IF(ISNA(OFFSET('1教职核验汇总表'!B$4,MATCH(0,COUNTIF(B$3:B29,'1教职核验汇总表'!B$4:B$3000),0)-1,,,)&amp;""),"",OFFSET('1教职核验汇总表'!B$4,MATCH(0,COUNTIF(B$3:B29,'1教职核验汇总表'!B$4:B$3000),0)-1,,,)&amp;"")</f>
        <v/>
      </c>
      <c r="C30" s="10">
        <f ca="1">IF($B30&lt;&gt;"",SUMPRODUCT(('1教职核验汇总表'!$B$4:$B$3500=$B30)*('1教职核验汇总表'!$H$4:$H$3500=$C$3)),0)</f>
        <v>0</v>
      </c>
      <c r="D30" s="10">
        <f ca="1">IF($B30&lt;&gt;"",SUMPRODUCT(('1教职核验汇总表'!$B$4:$B$3500=$B30)*('1教职核验汇总表'!$H$4:$H$3500=$D$3)),0)</f>
        <v>0</v>
      </c>
      <c r="E30" s="10">
        <f ca="1">IF($B30&lt;&gt;"",SUMPRODUCT(('1教职核验汇总表'!$B$4:$B$3500=$B30)*('1教职核验汇总表'!$H$4:$H$3500=$E$3)),0)</f>
        <v>0</v>
      </c>
      <c r="F30" s="10">
        <f ca="1">IF($B30&lt;&gt;"",SUMPRODUCT(('1教职核验汇总表'!$B$4:$B$3500=$B30)*('1教职核验汇总表'!$H$4:$H$3500=$F$3)),0)</f>
        <v>0</v>
      </c>
      <c r="G30" s="10">
        <f ca="1" t="shared" si="1"/>
        <v>0</v>
      </c>
      <c r="H30" s="11">
        <f ca="1" t="shared" si="4"/>
        <v>0</v>
      </c>
      <c r="I30" s="14"/>
      <c r="J30" s="9" t="str">
        <f ca="1" t="shared" si="2"/>
        <v/>
      </c>
      <c r="K30" s="8" t="str">
        <f ca="1" t="array" ref="K30">IF(ISNA(OFFSET('1教职核验汇总表'!C$4,MATCH(0,COUNTIF(K$3:K29,'1教职核验汇总表'!C$4:C$3000),0)-1,,,)&amp;""),"",OFFSET('1教职核验汇总表'!C$4,MATCH(0,COUNTIF(K$3:K29,'1教职核验汇总表'!C$4:C$3000),0)-1,,,)&amp;"")</f>
        <v/>
      </c>
      <c r="L30" s="10">
        <f ca="1">IF($K30&lt;&gt;"",SUMPRODUCT(('1教职核验汇总表'!$C$4:$C$3500=$K30)*('1教职核验汇总表'!$H$4:$H$3500=$L$3)),0)</f>
        <v>0</v>
      </c>
      <c r="M30" s="10">
        <f ca="1">IF($K30&lt;&gt;"",SUMPRODUCT(('1教职核验汇总表'!$C$4:$C$3500=$K30)*('1教职核验汇总表'!$H$4:$H$3500=$M$3)),0)</f>
        <v>0</v>
      </c>
      <c r="N30" s="10">
        <f ca="1">IF($K30&lt;&gt;"",SUMPRODUCT(('1教职核验汇总表'!$C$4:$C$3500=$K30)*('1教职核验汇总表'!$H$4:$H$3500=$N$3)),0)</f>
        <v>0</v>
      </c>
      <c r="O30" s="10">
        <f ca="1">IF($K30&lt;&gt;"",SUMPRODUCT(('1教职核验汇总表'!$C$4:$C$3500=$K30)*('1教职核验汇总表'!$H$4:$H$3500=$O$3)),0)</f>
        <v>0</v>
      </c>
      <c r="P30" s="10">
        <f ca="1" t="shared" si="3"/>
        <v>0</v>
      </c>
      <c r="Q30" s="11">
        <f ca="1" t="shared" si="5"/>
        <v>0</v>
      </c>
    </row>
    <row r="31" spans="1:17">
      <c r="A31" s="9" t="str">
        <f ca="1" t="shared" si="0"/>
        <v/>
      </c>
      <c r="B31" s="8" t="str">
        <f ca="1" t="array" ref="B31">IF(ISNA(OFFSET('1教职核验汇总表'!B$4,MATCH(0,COUNTIF(B$3:B30,'1教职核验汇总表'!B$4:B$3000),0)-1,,,)&amp;""),"",OFFSET('1教职核验汇总表'!B$4,MATCH(0,COUNTIF(B$3:B30,'1教职核验汇总表'!B$4:B$3000),0)-1,,,)&amp;"")</f>
        <v/>
      </c>
      <c r="C31" s="10">
        <f ca="1">IF($B31&lt;&gt;"",SUMPRODUCT(('1教职核验汇总表'!$B$4:$B$3500=$B31)*('1教职核验汇总表'!$H$4:$H$3500=$C$3)),0)</f>
        <v>0</v>
      </c>
      <c r="D31" s="10">
        <f ca="1">IF($B31&lt;&gt;"",SUMPRODUCT(('1教职核验汇总表'!$B$4:$B$3500=$B31)*('1教职核验汇总表'!$H$4:$H$3500=$D$3)),0)</f>
        <v>0</v>
      </c>
      <c r="E31" s="10">
        <f ca="1">IF($B31&lt;&gt;"",SUMPRODUCT(('1教职核验汇总表'!$B$4:$B$3500=$B31)*('1教职核验汇总表'!$H$4:$H$3500=$E$3)),0)</f>
        <v>0</v>
      </c>
      <c r="F31" s="10">
        <f ca="1">IF($B31&lt;&gt;"",SUMPRODUCT(('1教职核验汇总表'!$B$4:$B$3500=$B31)*('1教职核验汇总表'!$H$4:$H$3500=$F$3)),0)</f>
        <v>0</v>
      </c>
      <c r="G31" s="10">
        <f ca="1" t="shared" si="1"/>
        <v>0</v>
      </c>
      <c r="H31" s="11">
        <f ca="1" t="shared" si="4"/>
        <v>0</v>
      </c>
      <c r="I31" s="14"/>
      <c r="J31" s="9" t="str">
        <f ca="1" t="shared" si="2"/>
        <v/>
      </c>
      <c r="K31" s="8" t="str">
        <f ca="1" t="array" ref="K31">IF(ISNA(OFFSET('1教职核验汇总表'!C$4,MATCH(0,COUNTIF(K$3:K30,'1教职核验汇总表'!C$4:C$3000),0)-1,,,)&amp;""),"",OFFSET('1教职核验汇总表'!C$4,MATCH(0,COUNTIF(K$3:K30,'1教职核验汇总表'!C$4:C$3000),0)-1,,,)&amp;"")</f>
        <v/>
      </c>
      <c r="L31" s="10">
        <f ca="1">IF($K31&lt;&gt;"",SUMPRODUCT(('1教职核验汇总表'!$C$4:$C$3500=$K31)*('1教职核验汇总表'!$H$4:$H$3500=$L$3)),0)</f>
        <v>0</v>
      </c>
      <c r="M31" s="10">
        <f ca="1">IF($K31&lt;&gt;"",SUMPRODUCT(('1教职核验汇总表'!$C$4:$C$3500=$K31)*('1教职核验汇总表'!$H$4:$H$3500=$M$3)),0)</f>
        <v>0</v>
      </c>
      <c r="N31" s="10">
        <f ca="1">IF($K31&lt;&gt;"",SUMPRODUCT(('1教职核验汇总表'!$C$4:$C$3500=$K31)*('1教职核验汇总表'!$H$4:$H$3500=$N$3)),0)</f>
        <v>0</v>
      </c>
      <c r="O31" s="10">
        <f ca="1">IF($K31&lt;&gt;"",SUMPRODUCT(('1教职核验汇总表'!$C$4:$C$3500=$K31)*('1教职核验汇总表'!$H$4:$H$3500=$O$3)),0)</f>
        <v>0</v>
      </c>
      <c r="P31" s="10">
        <f ca="1" t="shared" si="3"/>
        <v>0</v>
      </c>
      <c r="Q31" s="11">
        <f ca="1" t="shared" si="5"/>
        <v>0</v>
      </c>
    </row>
    <row r="32" spans="1:17">
      <c r="A32" s="9" t="str">
        <f ca="1" t="shared" si="0"/>
        <v/>
      </c>
      <c r="B32" s="8" t="str">
        <f ca="1" t="array" ref="B32">IF(ISNA(OFFSET('1教职核验汇总表'!B$4,MATCH(0,COUNTIF(B$3:B31,'1教职核验汇总表'!B$4:B$3000),0)-1,,,)&amp;""),"",OFFSET('1教职核验汇总表'!B$4,MATCH(0,COUNTIF(B$3:B31,'1教职核验汇总表'!B$4:B$3000),0)-1,,,)&amp;"")</f>
        <v/>
      </c>
      <c r="C32" s="10">
        <f ca="1">IF($B32&lt;&gt;"",SUMPRODUCT(('1教职核验汇总表'!$B$4:$B$3500=$B32)*('1教职核验汇总表'!$H$4:$H$3500=$C$3)),0)</f>
        <v>0</v>
      </c>
      <c r="D32" s="10">
        <f ca="1">IF($B32&lt;&gt;"",SUMPRODUCT(('1教职核验汇总表'!$B$4:$B$3500=$B32)*('1教职核验汇总表'!$H$4:$H$3500=$D$3)),0)</f>
        <v>0</v>
      </c>
      <c r="E32" s="10">
        <f ca="1">IF($B32&lt;&gt;"",SUMPRODUCT(('1教职核验汇总表'!$B$4:$B$3500=$B32)*('1教职核验汇总表'!$H$4:$H$3500=$E$3)),0)</f>
        <v>0</v>
      </c>
      <c r="F32" s="10">
        <f ca="1">IF($B32&lt;&gt;"",SUMPRODUCT(('1教职核验汇总表'!$B$4:$B$3500=$B32)*('1教职核验汇总表'!$H$4:$H$3500=$F$3)),0)</f>
        <v>0</v>
      </c>
      <c r="G32" s="10">
        <f ca="1" t="shared" si="1"/>
        <v>0</v>
      </c>
      <c r="H32" s="11">
        <f ca="1" t="shared" si="4"/>
        <v>0</v>
      </c>
      <c r="I32" s="14"/>
      <c r="J32" s="9" t="str">
        <f ca="1" t="shared" si="2"/>
        <v/>
      </c>
      <c r="K32" s="8" t="str">
        <f ca="1" t="array" ref="K32">IF(ISNA(OFFSET('1教职核验汇总表'!C$4,MATCH(0,COUNTIF(K$3:K31,'1教职核验汇总表'!C$4:C$3000),0)-1,,,)&amp;""),"",OFFSET('1教职核验汇总表'!C$4,MATCH(0,COUNTIF(K$3:K31,'1教职核验汇总表'!C$4:C$3000),0)-1,,,)&amp;"")</f>
        <v/>
      </c>
      <c r="L32" s="10">
        <f ca="1">IF($K32&lt;&gt;"",SUMPRODUCT(('1教职核验汇总表'!$C$4:$C$3500=$K32)*('1教职核验汇总表'!$H$4:$H$3500=$L$3)),0)</f>
        <v>0</v>
      </c>
      <c r="M32" s="10">
        <f ca="1">IF($K32&lt;&gt;"",SUMPRODUCT(('1教职核验汇总表'!$C$4:$C$3500=$K32)*('1教职核验汇总表'!$H$4:$H$3500=$M$3)),0)</f>
        <v>0</v>
      </c>
      <c r="N32" s="10">
        <f ca="1">IF($K32&lt;&gt;"",SUMPRODUCT(('1教职核验汇总表'!$C$4:$C$3500=$K32)*('1教职核验汇总表'!$H$4:$H$3500=$N$3)),0)</f>
        <v>0</v>
      </c>
      <c r="O32" s="10">
        <f ca="1">IF($K32&lt;&gt;"",SUMPRODUCT(('1教职核验汇总表'!$C$4:$C$3500=$K32)*('1教职核验汇总表'!$H$4:$H$3500=$O$3)),0)</f>
        <v>0</v>
      </c>
      <c r="P32" s="10">
        <f ca="1" t="shared" si="3"/>
        <v>0</v>
      </c>
      <c r="Q32" s="11">
        <f ca="1" t="shared" si="5"/>
        <v>0</v>
      </c>
    </row>
    <row r="33" spans="1:17">
      <c r="A33" s="9" t="str">
        <f ca="1" t="shared" si="0"/>
        <v/>
      </c>
      <c r="B33" s="8" t="str">
        <f ca="1" t="array" ref="B33">IF(ISNA(OFFSET('1教职核验汇总表'!B$4,MATCH(0,COUNTIF(B$3:B32,'1教职核验汇总表'!B$4:B$3000),0)-1,,,)&amp;""),"",OFFSET('1教职核验汇总表'!B$4,MATCH(0,COUNTIF(B$3:B32,'1教职核验汇总表'!B$4:B$3000),0)-1,,,)&amp;"")</f>
        <v/>
      </c>
      <c r="C33" s="10">
        <f ca="1">IF($B33&lt;&gt;"",SUMPRODUCT(('1教职核验汇总表'!$B$4:$B$3500=$B33)*('1教职核验汇总表'!$H$4:$H$3500=$C$3)),0)</f>
        <v>0</v>
      </c>
      <c r="D33" s="10">
        <f ca="1">IF($B33&lt;&gt;"",SUMPRODUCT(('1教职核验汇总表'!$B$4:$B$3500=$B33)*('1教职核验汇总表'!$H$4:$H$3500=$D$3)),0)</f>
        <v>0</v>
      </c>
      <c r="E33" s="10">
        <f ca="1">IF($B33&lt;&gt;"",SUMPRODUCT(('1教职核验汇总表'!$B$4:$B$3500=$B33)*('1教职核验汇总表'!$H$4:$H$3500=$E$3)),0)</f>
        <v>0</v>
      </c>
      <c r="F33" s="10">
        <f ca="1">IF($B33&lt;&gt;"",SUMPRODUCT(('1教职核验汇总表'!$B$4:$B$3500=$B33)*('1教职核验汇总表'!$H$4:$H$3500=$F$3)),0)</f>
        <v>0</v>
      </c>
      <c r="G33" s="10">
        <f ca="1" t="shared" si="1"/>
        <v>0</v>
      </c>
      <c r="H33" s="11">
        <f ca="1" t="shared" si="4"/>
        <v>0</v>
      </c>
      <c r="I33" s="14"/>
      <c r="J33" s="9" t="str">
        <f ca="1" t="shared" si="2"/>
        <v/>
      </c>
      <c r="K33" s="8" t="str">
        <f ca="1" t="array" ref="K33">IF(ISNA(OFFSET('1教职核验汇总表'!C$4,MATCH(0,COUNTIF(K$3:K32,'1教职核验汇总表'!C$4:C$3000),0)-1,,,)&amp;""),"",OFFSET('1教职核验汇总表'!C$4,MATCH(0,COUNTIF(K$3:K32,'1教职核验汇总表'!C$4:C$3000),0)-1,,,)&amp;"")</f>
        <v/>
      </c>
      <c r="L33" s="10">
        <f ca="1">IF($K33&lt;&gt;"",SUMPRODUCT(('1教职核验汇总表'!$C$4:$C$3500=$K33)*('1教职核验汇总表'!$H$4:$H$3500=$L$3)),0)</f>
        <v>0</v>
      </c>
      <c r="M33" s="10">
        <f ca="1">IF($K33&lt;&gt;"",SUMPRODUCT(('1教职核验汇总表'!$C$4:$C$3500=$K33)*('1教职核验汇总表'!$H$4:$H$3500=$M$3)),0)</f>
        <v>0</v>
      </c>
      <c r="N33" s="10">
        <f ca="1">IF($K33&lt;&gt;"",SUMPRODUCT(('1教职核验汇总表'!$C$4:$C$3500=$K33)*('1教职核验汇总表'!$H$4:$H$3500=$N$3)),0)</f>
        <v>0</v>
      </c>
      <c r="O33" s="10">
        <f ca="1">IF($K33&lt;&gt;"",SUMPRODUCT(('1教职核验汇总表'!$C$4:$C$3500=$K33)*('1教职核验汇总表'!$H$4:$H$3500=$O$3)),0)</f>
        <v>0</v>
      </c>
      <c r="P33" s="10">
        <f ca="1" t="shared" si="3"/>
        <v>0</v>
      </c>
      <c r="Q33" s="11">
        <f ca="1" t="shared" si="5"/>
        <v>0</v>
      </c>
    </row>
    <row r="34" spans="1:17">
      <c r="A34" s="9" t="str">
        <f ca="1" t="shared" si="0"/>
        <v/>
      </c>
      <c r="B34" s="8" t="str">
        <f ca="1" t="array" ref="B34">IF(ISNA(OFFSET('1教职核验汇总表'!B$4,MATCH(0,COUNTIF(B$3:B33,'1教职核验汇总表'!B$4:B$3000),0)-1,,,)&amp;""),"",OFFSET('1教职核验汇总表'!B$4,MATCH(0,COUNTIF(B$3:B33,'1教职核验汇总表'!B$4:B$3000),0)-1,,,)&amp;"")</f>
        <v/>
      </c>
      <c r="C34" s="10">
        <f ca="1">IF($B34&lt;&gt;"",SUMPRODUCT(('1教职核验汇总表'!$B$4:$B$3500=$B34)*('1教职核验汇总表'!$H$4:$H$3500=$C$3)),0)</f>
        <v>0</v>
      </c>
      <c r="D34" s="10">
        <f ca="1">IF($B34&lt;&gt;"",SUMPRODUCT(('1教职核验汇总表'!$B$4:$B$3500=$B34)*('1教职核验汇总表'!$H$4:$H$3500=$D$3)),0)</f>
        <v>0</v>
      </c>
      <c r="E34" s="10">
        <f ca="1">IF($B34&lt;&gt;"",SUMPRODUCT(('1教职核验汇总表'!$B$4:$B$3500=$B34)*('1教职核验汇总表'!$H$4:$H$3500=$E$3)),0)</f>
        <v>0</v>
      </c>
      <c r="F34" s="10">
        <f ca="1">IF($B34&lt;&gt;"",SUMPRODUCT(('1教职核验汇总表'!$B$4:$B$3500=$B34)*('1教职核验汇总表'!$H$4:$H$3500=$F$3)),0)</f>
        <v>0</v>
      </c>
      <c r="G34" s="10">
        <f ca="1" t="shared" si="1"/>
        <v>0</v>
      </c>
      <c r="H34" s="11">
        <f ca="1" t="shared" si="4"/>
        <v>0</v>
      </c>
      <c r="I34" s="14"/>
      <c r="J34" s="9" t="str">
        <f ca="1" t="shared" si="2"/>
        <v/>
      </c>
      <c r="K34" s="8" t="str">
        <f ca="1" t="array" ref="K34">IF(ISNA(OFFSET('1教职核验汇总表'!C$4,MATCH(0,COUNTIF(K$3:K33,'1教职核验汇总表'!C$4:C$3000),0)-1,,,)&amp;""),"",OFFSET('1教职核验汇总表'!C$4,MATCH(0,COUNTIF(K$3:K33,'1教职核验汇总表'!C$4:C$3000),0)-1,,,)&amp;"")</f>
        <v/>
      </c>
      <c r="L34" s="10">
        <f ca="1">IF($K34&lt;&gt;"",SUMPRODUCT(('1教职核验汇总表'!$C$4:$C$3500=$K34)*('1教职核验汇总表'!$H$4:$H$3500=$L$3)),0)</f>
        <v>0</v>
      </c>
      <c r="M34" s="10">
        <f ca="1">IF($K34&lt;&gt;"",SUMPRODUCT(('1教职核验汇总表'!$C$4:$C$3500=$K34)*('1教职核验汇总表'!$H$4:$H$3500=$M$3)),0)</f>
        <v>0</v>
      </c>
      <c r="N34" s="10">
        <f ca="1">IF($K34&lt;&gt;"",SUMPRODUCT(('1教职核验汇总表'!$C$4:$C$3500=$K34)*('1教职核验汇总表'!$H$4:$H$3500=$N$3)),0)</f>
        <v>0</v>
      </c>
      <c r="O34" s="10">
        <f ca="1">IF($K34&lt;&gt;"",SUMPRODUCT(('1教职核验汇总表'!$C$4:$C$3500=$K34)*('1教职核验汇总表'!$H$4:$H$3500=$O$3)),0)</f>
        <v>0</v>
      </c>
      <c r="P34" s="10">
        <f ca="1" t="shared" si="3"/>
        <v>0</v>
      </c>
      <c r="Q34" s="11">
        <f ca="1" t="shared" si="5"/>
        <v>0</v>
      </c>
    </row>
    <row r="35" ht="17.25" spans="1:17">
      <c r="A35" s="12" t="s">
        <v>15</v>
      </c>
      <c r="B35" s="12"/>
      <c r="C35" s="10">
        <f ca="1">SUM(C4:C34)</f>
        <v>0</v>
      </c>
      <c r="D35" s="10">
        <f ca="1">SUM(D4:D34)</f>
        <v>0</v>
      </c>
      <c r="E35" s="10">
        <f ca="1">SUM(E4:E34)</f>
        <v>0</v>
      </c>
      <c r="F35" s="10">
        <f ca="1">SUM(F4:F34)</f>
        <v>0</v>
      </c>
      <c r="G35" s="10">
        <f ca="1" t="shared" si="1"/>
        <v>0</v>
      </c>
      <c r="H35" s="11">
        <f ca="1">H34</f>
        <v>0</v>
      </c>
      <c r="I35" s="14"/>
      <c r="J35" s="12" t="s">
        <v>15</v>
      </c>
      <c r="K35" s="12"/>
      <c r="L35" s="10">
        <f ca="1">SUM(L4:L34)</f>
        <v>0</v>
      </c>
      <c r="M35" s="10">
        <f ca="1">SUM(M4:M34)</f>
        <v>0</v>
      </c>
      <c r="N35" s="10">
        <f ca="1">SUM(N4:N34)</f>
        <v>0</v>
      </c>
      <c r="O35" s="10">
        <f ca="1">SUM(O4:O34)</f>
        <v>0</v>
      </c>
      <c r="P35" s="10">
        <f ca="1" t="shared" si="3"/>
        <v>0</v>
      </c>
      <c r="Q35" s="11">
        <f ca="1">Q34</f>
        <v>0</v>
      </c>
    </row>
  </sheetData>
  <mergeCells count="16">
    <mergeCell ref="A1:F1"/>
    <mergeCell ref="G1:H1"/>
    <mergeCell ref="J1:O1"/>
    <mergeCell ref="P1:Q1"/>
    <mergeCell ref="C2:F2"/>
    <mergeCell ref="L2:O2"/>
    <mergeCell ref="A35:B35"/>
    <mergeCell ref="J35:K35"/>
    <mergeCell ref="A2:A3"/>
    <mergeCell ref="B2:B3"/>
    <mergeCell ref="G2:G3"/>
    <mergeCell ref="H2:H3"/>
    <mergeCell ref="J2:J3"/>
    <mergeCell ref="K2:K3"/>
    <mergeCell ref="P2:P3"/>
    <mergeCell ref="Q2:Q3"/>
  </mergeCells>
  <conditionalFormatting sqref="L4:P35 C4:G35">
    <cfRule type="expression" dxfId="3" priority="1" stopIfTrue="1">
      <formula>C4&lt;&gt;0</formula>
    </cfRule>
  </conditionalFormatting>
  <pageMargins left="0.2" right="0.17" top="0.19" bottom="0.41" header="0.16" footer="0.16"/>
  <pageSetup paperSize="9" orientation="portrait" horizontalDpi="600" verticalDpi="600"/>
  <headerFooter alignWithMargins="0" scaleWithDoc="0">
    <oddFooter>&amp;C&amp;"楷体_GB2312,加粗"共&amp;N页第&amp;P页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1教职核验汇总表</vt:lpstr>
      <vt:lpstr>2结果分析表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小板凳</cp:lastModifiedBy>
  <dcterms:created xsi:type="dcterms:W3CDTF">2024-12-16T01:36:51Z</dcterms:created>
  <cp:lastPrinted>2024-12-17T01:02:06Z</cp:lastPrinted>
  <dcterms:modified xsi:type="dcterms:W3CDTF">2024-12-18T12:30:42Z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9E8438BFA56449BC9FDF4F9D54932726_13</vt:lpwstr>
  </property>
  <property fmtid="{D5CDD505-2E9C-101B-9397-08002B2CF9AE}" pid="3" name="KSOProductBuildVer">
    <vt:lpwstr>2052-12.1.0.19302</vt:lpwstr>
  </property>
</Properties>
</file>