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1年度考核结果报备表" sheetId="1" r:id="rId1"/>
    <sheet name="2教职年度考核分析表" sheetId="2" r:id="rId2"/>
  </sheets>
  <definedNames>
    <definedName name="_xlnm.Print_Titles" localSheetId="0">'1年度考核结果报备表'!$1:$4</definedName>
    <definedName name="_xlnm.Print_Titles" localSheetId="1">'2教职年度考核分析表'!$1:$3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<sst xmlns="http://schemas.openxmlformats.org/spreadsheetml/2006/main" count="52" uniqueCount="21">
  <si>
    <t>湖北省道教教职人员年度考核结果报备表</t>
  </si>
  <si>
    <t>填报单位：               道教协会</t>
  </si>
  <si>
    <t>填报日期：    年     月     日</t>
  </si>
  <si>
    <t>序号</t>
  </si>
  <si>
    <t>市州</t>
  </si>
  <si>
    <t>县市区</t>
  </si>
  <si>
    <t>备案号</t>
  </si>
  <si>
    <t>姓名</t>
  </si>
  <si>
    <t>道名</t>
  </si>
  <si>
    <t>评价意见（相应的栏√）</t>
  </si>
  <si>
    <t>考核结果</t>
  </si>
  <si>
    <t>备注</t>
  </si>
  <si>
    <t>优秀</t>
  </si>
  <si>
    <t>合格</t>
  </si>
  <si>
    <t>基本合格</t>
  </si>
  <si>
    <t>不合格</t>
  </si>
  <si>
    <r>
      <t>年各</t>
    </r>
    <r>
      <rPr>
        <b/>
        <sz val="16"/>
        <color indexed="10"/>
        <rFont val="华文楷体"/>
        <charset val="134"/>
      </rPr>
      <t>市州</t>
    </r>
    <r>
      <rPr>
        <b/>
        <sz val="16"/>
        <color indexed="12"/>
        <rFont val="华文楷体"/>
        <charset val="134"/>
      </rPr>
      <t>教职年度考核分析</t>
    </r>
    <r>
      <rPr>
        <b/>
        <sz val="16"/>
        <rFont val="华文楷体"/>
        <charset val="134"/>
      </rPr>
      <t>表</t>
    </r>
  </si>
  <si>
    <r>
      <t>年各</t>
    </r>
    <r>
      <rPr>
        <b/>
        <sz val="14"/>
        <color indexed="14"/>
        <rFont val="华文楷体"/>
        <charset val="134"/>
      </rPr>
      <t>县市区</t>
    </r>
    <r>
      <rPr>
        <b/>
        <sz val="14"/>
        <color indexed="12"/>
        <rFont val="华文楷体"/>
        <charset val="134"/>
      </rPr>
      <t>教职年度考核分析</t>
    </r>
    <r>
      <rPr>
        <b/>
        <sz val="14"/>
        <rFont val="华文楷体"/>
        <charset val="134"/>
      </rPr>
      <t>表</t>
    </r>
  </si>
  <si>
    <t>评价结果</t>
  </si>
  <si>
    <t>小计</t>
  </si>
  <si>
    <t>共计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</si>
</sst>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2"/>
      <name val="宋体"/>
      <charset val="134"/>
    </font>
    <font>
      <b/>
      <sz val="18"/>
      <name val="华文楷体"/>
      <charset val="134"/>
    </font>
    <font>
      <b/>
      <sz val="16"/>
      <name val="华文楷体"/>
      <charset val="134"/>
    </font>
    <font>
      <b/>
      <sz val="12"/>
      <name val="华文楷体"/>
      <charset val="134"/>
    </font>
    <font>
      <b/>
      <sz val="10"/>
      <name val="华文楷体"/>
      <charset val="134"/>
    </font>
    <font>
      <b/>
      <sz val="18"/>
      <color indexed="14"/>
      <name val="华文楷体"/>
      <charset val="134"/>
    </font>
    <font>
      <b/>
      <sz val="14"/>
      <name val="华文楷体"/>
      <charset val="134"/>
    </font>
    <font>
      <b/>
      <sz val="24"/>
      <name val="华文楷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6"/>
      <color indexed="10"/>
      <name val="华文楷体"/>
      <charset val="134"/>
    </font>
    <font>
      <b/>
      <sz val="16"/>
      <color indexed="12"/>
      <name val="华文楷体"/>
      <charset val="134"/>
    </font>
    <font>
      <b/>
      <sz val="14"/>
      <color indexed="14"/>
      <name val="华文楷体"/>
      <charset val="134"/>
    </font>
    <font>
      <b/>
      <sz val="14"/>
      <color indexed="12"/>
      <name val="华文楷体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8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11" applyNumberFormat="0" applyAlignment="0" applyProtection="0">
      <alignment vertical="center"/>
    </xf>
    <xf numFmtId="0" fontId="18" fillId="5" borderId="12" applyNumberFormat="0" applyAlignment="0" applyProtection="0">
      <alignment vertical="center"/>
    </xf>
    <xf numFmtId="0" fontId="19" fillId="5" borderId="11" applyNumberFormat="0" applyAlignment="0" applyProtection="0">
      <alignment vertical="center"/>
    </xf>
    <xf numFmtId="0" fontId="20" fillId="6" borderId="13" applyNumberFormat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1" fillId="0" borderId="1" xfId="0" applyFont="1" applyBorder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shrinkToFit="1"/>
    </xf>
    <xf numFmtId="0" fontId="4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5" fillId="0" borderId="3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0" fillId="0" borderId="0" xfId="0" applyFont="1">
      <alignment vertical="center"/>
    </xf>
    <xf numFmtId="0" fontId="0" fillId="0" borderId="1" xfId="0" applyBorder="1">
      <alignment vertical="center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3" fillId="0" borderId="5" xfId="0" applyFont="1" applyBorder="1" applyAlignment="1">
      <alignment horizontal="left" vertical="center"/>
    </xf>
    <xf numFmtId="49" fontId="3" fillId="0" borderId="6" xfId="0" applyNumberFormat="1" applyFont="1" applyBorder="1" applyAlignment="1">
      <alignment horizontal="center" vertical="center" wrapText="1"/>
    </xf>
    <xf numFmtId="49" fontId="3" fillId="0" borderId="7" xfId="0" applyNumberFormat="1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shrinkToFit="1"/>
    </xf>
    <xf numFmtId="49" fontId="3" fillId="0" borderId="1" xfId="0" applyNumberFormat="1" applyFont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 shrinkToFi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21">
    <dxf>
      <font>
        <b val="1"/>
        <i val="0"/>
        <color indexed="11"/>
      </font>
      <fill>
        <patternFill patternType="solid">
          <bgColor indexed="14"/>
        </patternFill>
      </fill>
    </dxf>
    <dxf>
      <font>
        <b val="1"/>
        <i val="0"/>
        <color indexed="11"/>
      </font>
      <fill>
        <patternFill patternType="solid">
          <bgColor indexed="10"/>
        </patternFill>
      </fill>
    </dxf>
    <dxf>
      <font>
        <b val="1"/>
        <i val="0"/>
        <color indexed="11"/>
      </font>
      <fill>
        <patternFill patternType="solid">
          <bgColor indexed="12"/>
        </patternFill>
      </fill>
    </dxf>
    <dxf>
      <font>
        <b val="1"/>
        <i val="0"/>
        <color indexed="12"/>
      </font>
      <fill>
        <patternFill patternType="solid">
          <bgColor indexed="11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0"/>
      <tableStyleElement type="headerRow" dxfId="9"/>
      <tableStyleElement type="totalRow" dxfId="8"/>
      <tableStyleElement type="firstColumn" dxfId="7"/>
      <tableStyleElement type="lastColumn" dxfId="6"/>
      <tableStyleElement type="firstRowStripe" dxfId="5"/>
      <tableStyleElement type="firstColumnStripe" dxfId="4"/>
    </tableStyle>
    <tableStyle name="PivotStylePreset2_Accent1" table="0" count="10" xr9:uid="{267968C8-6FFD-4C36-ACC1-9EA1FD1885CA}">
      <tableStyleElement type="headerRow" dxfId="20"/>
      <tableStyleElement type="totalRow" dxfId="19"/>
      <tableStyleElement type="firstRowStripe" dxfId="18"/>
      <tableStyleElement type="firstColumnStripe" dxfId="17"/>
      <tableStyleElement type="firstSubtotalRow" dxfId="16"/>
      <tableStyleElement type="secondSubtotalRow" dxfId="15"/>
      <tableStyleElement type="firstRowSubheading" dxfId="14"/>
      <tableStyleElement type="secondRowSubheading" dxfId="13"/>
      <tableStyleElement type="pageFieldLabels" dxfId="12"/>
      <tableStyleElement type="pageFieldValues" dxfId="11"/>
    </tableStyle>
  </tableStyles>
  <colors>
    <mruColors>
      <color rgb="00FF0000"/>
      <color rgb="000000FF"/>
      <color rgb="00FF00FF"/>
      <color rgb="00FFFF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04"/>
  <sheetViews>
    <sheetView tabSelected="1" zoomScaleSheetLayoutView="60" workbookViewId="0">
      <pane xSplit="6" ySplit="7" topLeftCell="G8" activePane="bottomRight" state="frozen"/>
      <selection/>
      <selection pane="topRight"/>
      <selection pane="bottomLeft"/>
      <selection pane="bottomRight" activeCell="P2" sqref="P2"/>
    </sheetView>
  </sheetViews>
  <sheetFormatPr defaultColWidth="9" defaultRowHeight="17.25"/>
  <cols>
    <col min="1" max="1" width="4.125" style="17" customWidth="1"/>
    <col min="2" max="3" width="7.75" style="17" customWidth="1"/>
    <col min="4" max="4" width="9.625" style="18" customWidth="1"/>
    <col min="5" max="6" width="7.75" style="17" customWidth="1"/>
    <col min="7" max="8" width="6.25" style="17" customWidth="1"/>
    <col min="9" max="9" width="9.875" style="17" customWidth="1"/>
    <col min="10" max="10" width="7.75" style="18" customWidth="1"/>
    <col min="11" max="11" width="9.875" style="18" customWidth="1"/>
    <col min="12" max="12" width="8.75" style="18" customWidth="1"/>
    <col min="13" max="16384" width="9" style="17"/>
  </cols>
  <sheetData>
    <row r="1" ht="33.75" spans="1:12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</row>
    <row r="2" ht="33.75" spans="1:12">
      <c r="A2" s="19"/>
      <c r="B2" s="20" t="s">
        <v>1</v>
      </c>
      <c r="C2" s="20"/>
      <c r="D2" s="20"/>
      <c r="E2" s="20"/>
      <c r="F2" s="20"/>
      <c r="G2" s="19"/>
      <c r="H2" s="19"/>
      <c r="I2" s="20" t="s">
        <v>2</v>
      </c>
      <c r="J2" s="20"/>
      <c r="K2" s="20"/>
      <c r="L2" s="20"/>
    </row>
    <row r="3" ht="20.25" customHeight="1" spans="1:12">
      <c r="A3" s="4" t="s">
        <v>3</v>
      </c>
      <c r="B3" s="4" t="s">
        <v>4</v>
      </c>
      <c r="C3" s="4" t="s">
        <v>5</v>
      </c>
      <c r="D3" s="21" t="s">
        <v>6</v>
      </c>
      <c r="E3" s="4" t="s">
        <v>7</v>
      </c>
      <c r="F3" s="4" t="s">
        <v>8</v>
      </c>
      <c r="G3" s="4" t="s">
        <v>9</v>
      </c>
      <c r="H3" s="4"/>
      <c r="I3" s="4"/>
      <c r="J3" s="4"/>
      <c r="K3" s="26" t="s">
        <v>10</v>
      </c>
      <c r="L3" s="4" t="s">
        <v>11</v>
      </c>
    </row>
    <row r="4" customHeight="1" spans="1:12">
      <c r="A4" s="4"/>
      <c r="B4" s="4"/>
      <c r="C4" s="4"/>
      <c r="D4" s="22"/>
      <c r="E4" s="4"/>
      <c r="F4" s="4"/>
      <c r="G4" s="4" t="s">
        <v>12</v>
      </c>
      <c r="H4" s="4" t="s">
        <v>13</v>
      </c>
      <c r="I4" s="4" t="s">
        <v>14</v>
      </c>
      <c r="J4" s="4" t="s">
        <v>15</v>
      </c>
      <c r="K4" s="27"/>
      <c r="L4" s="4"/>
    </row>
    <row r="5" spans="1:12">
      <c r="A5" s="23" t="str">
        <f>IF(B5&lt;&gt;"",ROW()-3,"")</f>
        <v/>
      </c>
      <c r="B5" s="8"/>
      <c r="C5" s="8"/>
      <c r="D5" s="24"/>
      <c r="E5" s="25"/>
      <c r="F5" s="25"/>
      <c r="G5" s="25"/>
      <c r="H5" s="25"/>
      <c r="I5" s="25"/>
      <c r="J5" s="25"/>
      <c r="K5" s="24"/>
      <c r="L5" s="24"/>
    </row>
    <row r="6" spans="1:12">
      <c r="A6" s="23" t="str">
        <f t="shared" ref="A6:A69" si="0">IF(B6&lt;&gt;"",ROW()-3,"")</f>
        <v/>
      </c>
      <c r="B6" s="8"/>
      <c r="C6" s="8"/>
      <c r="D6" s="24"/>
      <c r="E6" s="25"/>
      <c r="F6" s="25"/>
      <c r="G6" s="25"/>
      <c r="H6" s="25"/>
      <c r="I6" s="25"/>
      <c r="J6" s="25"/>
      <c r="K6" s="24"/>
      <c r="L6" s="24"/>
    </row>
    <row r="7" spans="1:12">
      <c r="A7" s="23" t="str">
        <f t="shared" si="0"/>
        <v/>
      </c>
      <c r="B7" s="8"/>
      <c r="C7" s="8"/>
      <c r="D7" s="24"/>
      <c r="E7" s="25"/>
      <c r="F7" s="25"/>
      <c r="G7" s="25"/>
      <c r="H7" s="25"/>
      <c r="I7" s="25"/>
      <c r="J7" s="25"/>
      <c r="K7" s="24"/>
      <c r="L7" s="24"/>
    </row>
    <row r="8" spans="1:12">
      <c r="A8" s="23" t="str">
        <f t="shared" si="0"/>
        <v/>
      </c>
      <c r="B8" s="25"/>
      <c r="C8" s="25"/>
      <c r="D8" s="24"/>
      <c r="E8" s="25"/>
      <c r="F8" s="25"/>
      <c r="G8" s="25"/>
      <c r="H8" s="25"/>
      <c r="I8" s="25"/>
      <c r="J8" s="25"/>
      <c r="K8" s="24"/>
      <c r="L8" s="24"/>
    </row>
    <row r="9" spans="1:12">
      <c r="A9" s="23" t="str">
        <f t="shared" si="0"/>
        <v/>
      </c>
      <c r="B9" s="25"/>
      <c r="C9" s="25"/>
      <c r="D9" s="24"/>
      <c r="E9" s="25"/>
      <c r="F9" s="25"/>
      <c r="G9" s="25"/>
      <c r="H9" s="25"/>
      <c r="I9" s="25"/>
      <c r="J9" s="25"/>
      <c r="K9" s="24"/>
      <c r="L9" s="24"/>
    </row>
    <row r="10" spans="1:12">
      <c r="A10" s="23" t="str">
        <f t="shared" si="0"/>
        <v/>
      </c>
      <c r="B10" s="25"/>
      <c r="C10" s="25"/>
      <c r="D10" s="24"/>
      <c r="E10" s="25"/>
      <c r="F10" s="25"/>
      <c r="G10" s="25"/>
      <c r="H10" s="25"/>
      <c r="I10" s="25"/>
      <c r="J10" s="25"/>
      <c r="K10" s="24"/>
      <c r="L10" s="24"/>
    </row>
    <row r="11" spans="1:12">
      <c r="A11" s="23" t="str">
        <f t="shared" si="0"/>
        <v/>
      </c>
      <c r="B11" s="25"/>
      <c r="C11" s="25"/>
      <c r="D11" s="24"/>
      <c r="E11" s="25"/>
      <c r="F11" s="25"/>
      <c r="G11" s="25"/>
      <c r="H11" s="25"/>
      <c r="I11" s="25"/>
      <c r="J11" s="25"/>
      <c r="K11" s="24"/>
      <c r="L11" s="24"/>
    </row>
    <row r="12" spans="1:12">
      <c r="A12" s="23" t="str">
        <f t="shared" si="0"/>
        <v/>
      </c>
      <c r="B12" s="25"/>
      <c r="C12" s="25"/>
      <c r="D12" s="24"/>
      <c r="E12" s="25"/>
      <c r="F12" s="25"/>
      <c r="G12" s="25"/>
      <c r="H12" s="25"/>
      <c r="I12" s="25"/>
      <c r="J12" s="25"/>
      <c r="K12" s="24"/>
      <c r="L12" s="24"/>
    </row>
    <row r="13" spans="1:12">
      <c r="A13" s="23" t="str">
        <f t="shared" si="0"/>
        <v/>
      </c>
      <c r="B13" s="25"/>
      <c r="C13" s="25"/>
      <c r="D13" s="24"/>
      <c r="E13" s="25"/>
      <c r="F13" s="25"/>
      <c r="G13" s="25"/>
      <c r="H13" s="25"/>
      <c r="I13" s="25"/>
      <c r="J13" s="25"/>
      <c r="K13" s="24"/>
      <c r="L13" s="24"/>
    </row>
    <row r="14" spans="1:12">
      <c r="A14" s="23" t="str">
        <f t="shared" si="0"/>
        <v/>
      </c>
      <c r="B14" s="25"/>
      <c r="C14" s="25"/>
      <c r="D14" s="24"/>
      <c r="E14" s="25"/>
      <c r="F14" s="25"/>
      <c r="G14" s="25"/>
      <c r="H14" s="25"/>
      <c r="I14" s="25"/>
      <c r="J14" s="25"/>
      <c r="K14" s="24"/>
      <c r="L14" s="24"/>
    </row>
    <row r="15" spans="1:12">
      <c r="A15" s="23" t="str">
        <f t="shared" si="0"/>
        <v/>
      </c>
      <c r="B15" s="25"/>
      <c r="C15" s="25"/>
      <c r="D15" s="24"/>
      <c r="E15" s="25"/>
      <c r="F15" s="25"/>
      <c r="G15" s="25"/>
      <c r="H15" s="25"/>
      <c r="I15" s="25"/>
      <c r="J15" s="25"/>
      <c r="K15" s="24"/>
      <c r="L15" s="24"/>
    </row>
    <row r="16" spans="1:12">
      <c r="A16" s="23" t="str">
        <f t="shared" si="0"/>
        <v/>
      </c>
      <c r="B16" s="25"/>
      <c r="C16" s="25"/>
      <c r="D16" s="24"/>
      <c r="E16" s="25"/>
      <c r="F16" s="25"/>
      <c r="G16" s="25"/>
      <c r="H16" s="25"/>
      <c r="I16" s="25"/>
      <c r="J16" s="25"/>
      <c r="K16" s="24"/>
      <c r="L16" s="24"/>
    </row>
    <row r="17" spans="1:12">
      <c r="A17" s="23" t="str">
        <f t="shared" si="0"/>
        <v/>
      </c>
      <c r="B17" s="25"/>
      <c r="C17" s="25"/>
      <c r="D17" s="24"/>
      <c r="E17" s="25"/>
      <c r="F17" s="25"/>
      <c r="G17" s="25"/>
      <c r="H17" s="25"/>
      <c r="I17" s="25"/>
      <c r="J17" s="25"/>
      <c r="K17" s="24"/>
      <c r="L17" s="24"/>
    </row>
    <row r="18" spans="1:12">
      <c r="A18" s="23" t="str">
        <f t="shared" si="0"/>
        <v/>
      </c>
      <c r="B18" s="25"/>
      <c r="C18" s="25"/>
      <c r="D18" s="24"/>
      <c r="E18" s="25"/>
      <c r="F18" s="25"/>
      <c r="G18" s="25"/>
      <c r="H18" s="25"/>
      <c r="I18" s="25"/>
      <c r="J18" s="25"/>
      <c r="K18" s="24"/>
      <c r="L18" s="24"/>
    </row>
    <row r="19" spans="1:12">
      <c r="A19" s="23" t="str">
        <f t="shared" si="0"/>
        <v/>
      </c>
      <c r="B19" s="25"/>
      <c r="C19" s="25"/>
      <c r="D19" s="24"/>
      <c r="E19" s="25"/>
      <c r="F19" s="25"/>
      <c r="G19" s="25"/>
      <c r="H19" s="25"/>
      <c r="I19" s="25"/>
      <c r="J19" s="25"/>
      <c r="K19" s="24"/>
      <c r="L19" s="24"/>
    </row>
    <row r="20" spans="1:12">
      <c r="A20" s="23" t="str">
        <f t="shared" si="0"/>
        <v/>
      </c>
      <c r="B20" s="25"/>
      <c r="C20" s="25"/>
      <c r="D20" s="24"/>
      <c r="E20" s="25"/>
      <c r="F20" s="25"/>
      <c r="G20" s="25"/>
      <c r="H20" s="25"/>
      <c r="I20" s="25"/>
      <c r="J20" s="25"/>
      <c r="K20" s="24"/>
      <c r="L20" s="24"/>
    </row>
    <row r="21" spans="1:12">
      <c r="A21" s="23" t="str">
        <f t="shared" si="0"/>
        <v/>
      </c>
      <c r="B21" s="25"/>
      <c r="C21" s="25"/>
      <c r="D21" s="24"/>
      <c r="E21" s="25"/>
      <c r="F21" s="25"/>
      <c r="G21" s="25"/>
      <c r="H21" s="25"/>
      <c r="I21" s="25"/>
      <c r="J21" s="25"/>
      <c r="K21" s="24"/>
      <c r="L21" s="24"/>
    </row>
    <row r="22" spans="1:12">
      <c r="A22" s="23" t="str">
        <f t="shared" si="0"/>
        <v/>
      </c>
      <c r="B22" s="25"/>
      <c r="C22" s="25"/>
      <c r="D22" s="24"/>
      <c r="E22" s="25"/>
      <c r="F22" s="25"/>
      <c r="G22" s="25"/>
      <c r="H22" s="25"/>
      <c r="I22" s="25"/>
      <c r="J22" s="25"/>
      <c r="K22" s="24"/>
      <c r="L22" s="24"/>
    </row>
    <row r="23" spans="1:12">
      <c r="A23" s="23" t="str">
        <f t="shared" si="0"/>
        <v/>
      </c>
      <c r="B23" s="25"/>
      <c r="C23" s="25"/>
      <c r="D23" s="24"/>
      <c r="E23" s="25"/>
      <c r="F23" s="25"/>
      <c r="G23" s="25"/>
      <c r="H23" s="25"/>
      <c r="I23" s="25"/>
      <c r="J23" s="25"/>
      <c r="K23" s="24"/>
      <c r="L23" s="24"/>
    </row>
    <row r="24" spans="1:12">
      <c r="A24" s="23" t="str">
        <f t="shared" si="0"/>
        <v/>
      </c>
      <c r="B24" s="25"/>
      <c r="C24" s="25"/>
      <c r="D24" s="24"/>
      <c r="E24" s="25"/>
      <c r="F24" s="25"/>
      <c r="G24" s="25"/>
      <c r="H24" s="25"/>
      <c r="I24" s="25"/>
      <c r="J24" s="25"/>
      <c r="K24" s="24"/>
      <c r="L24" s="24"/>
    </row>
    <row r="25" spans="1:12">
      <c r="A25" s="23" t="str">
        <f t="shared" si="0"/>
        <v/>
      </c>
      <c r="B25" s="25"/>
      <c r="C25" s="25"/>
      <c r="D25" s="24"/>
      <c r="E25" s="25"/>
      <c r="F25" s="25"/>
      <c r="G25" s="25"/>
      <c r="H25" s="25"/>
      <c r="I25" s="25"/>
      <c r="J25" s="25"/>
      <c r="K25" s="24"/>
      <c r="L25" s="24"/>
    </row>
    <row r="26" spans="1:12">
      <c r="A26" s="23" t="str">
        <f t="shared" si="0"/>
        <v/>
      </c>
      <c r="B26" s="25"/>
      <c r="C26" s="25"/>
      <c r="D26" s="24"/>
      <c r="E26" s="25"/>
      <c r="F26" s="25"/>
      <c r="G26" s="25"/>
      <c r="H26" s="25"/>
      <c r="I26" s="25"/>
      <c r="J26" s="25"/>
      <c r="K26" s="24"/>
      <c r="L26" s="24"/>
    </row>
    <row r="27" spans="1:12">
      <c r="A27" s="23" t="str">
        <f t="shared" si="0"/>
        <v/>
      </c>
      <c r="B27" s="25"/>
      <c r="C27" s="25"/>
      <c r="D27" s="24"/>
      <c r="E27" s="25"/>
      <c r="F27" s="25"/>
      <c r="G27" s="25"/>
      <c r="H27" s="25"/>
      <c r="I27" s="25"/>
      <c r="J27" s="25"/>
      <c r="K27" s="24"/>
      <c r="L27" s="24"/>
    </row>
    <row r="28" spans="1:12">
      <c r="A28" s="23" t="str">
        <f t="shared" si="0"/>
        <v/>
      </c>
      <c r="B28" s="25"/>
      <c r="C28" s="25"/>
      <c r="D28" s="24"/>
      <c r="E28" s="25"/>
      <c r="F28" s="25"/>
      <c r="G28" s="25"/>
      <c r="H28" s="25"/>
      <c r="I28" s="25"/>
      <c r="J28" s="25"/>
      <c r="K28" s="24"/>
      <c r="L28" s="24"/>
    </row>
    <row r="29" spans="1:12">
      <c r="A29" s="23" t="str">
        <f t="shared" si="0"/>
        <v/>
      </c>
      <c r="B29" s="25"/>
      <c r="C29" s="25"/>
      <c r="D29" s="24"/>
      <c r="E29" s="25"/>
      <c r="F29" s="25"/>
      <c r="G29" s="25"/>
      <c r="H29" s="25"/>
      <c r="I29" s="25"/>
      <c r="J29" s="25"/>
      <c r="K29" s="24"/>
      <c r="L29" s="24"/>
    </row>
    <row r="30" spans="1:12">
      <c r="A30" s="23" t="str">
        <f t="shared" si="0"/>
        <v/>
      </c>
      <c r="B30" s="25"/>
      <c r="C30" s="25"/>
      <c r="D30" s="24"/>
      <c r="E30" s="25"/>
      <c r="F30" s="25"/>
      <c r="G30" s="25"/>
      <c r="H30" s="25"/>
      <c r="I30" s="25"/>
      <c r="J30" s="25"/>
      <c r="K30" s="24"/>
      <c r="L30" s="24"/>
    </row>
    <row r="31" spans="1:12">
      <c r="A31" s="23" t="str">
        <f t="shared" si="0"/>
        <v/>
      </c>
      <c r="B31" s="25"/>
      <c r="C31" s="25"/>
      <c r="D31" s="24"/>
      <c r="E31" s="25"/>
      <c r="F31" s="25"/>
      <c r="G31" s="25"/>
      <c r="H31" s="25"/>
      <c r="I31" s="25"/>
      <c r="J31" s="25"/>
      <c r="K31" s="24"/>
      <c r="L31" s="24"/>
    </row>
    <row r="32" spans="1:12">
      <c r="A32" s="23" t="str">
        <f t="shared" si="0"/>
        <v/>
      </c>
      <c r="B32" s="25"/>
      <c r="C32" s="25"/>
      <c r="D32" s="24"/>
      <c r="E32" s="25"/>
      <c r="F32" s="25"/>
      <c r="G32" s="25"/>
      <c r="H32" s="25"/>
      <c r="I32" s="25"/>
      <c r="J32" s="25"/>
      <c r="K32" s="24"/>
      <c r="L32" s="24"/>
    </row>
    <row r="33" spans="1:12">
      <c r="A33" s="23" t="str">
        <f t="shared" si="0"/>
        <v/>
      </c>
      <c r="B33" s="25"/>
      <c r="C33" s="25"/>
      <c r="D33" s="24"/>
      <c r="E33" s="25"/>
      <c r="F33" s="25"/>
      <c r="G33" s="25"/>
      <c r="H33" s="25"/>
      <c r="I33" s="25"/>
      <c r="J33" s="25"/>
      <c r="K33" s="24"/>
      <c r="L33" s="24"/>
    </row>
    <row r="34" spans="1:12">
      <c r="A34" s="23" t="str">
        <f t="shared" si="0"/>
        <v/>
      </c>
      <c r="B34" s="25"/>
      <c r="C34" s="25"/>
      <c r="D34" s="24"/>
      <c r="E34" s="25"/>
      <c r="F34" s="25"/>
      <c r="G34" s="25"/>
      <c r="H34" s="25"/>
      <c r="I34" s="25"/>
      <c r="J34" s="25"/>
      <c r="K34" s="24"/>
      <c r="L34" s="24"/>
    </row>
    <row r="35" spans="1:12">
      <c r="A35" s="23" t="str">
        <f t="shared" si="0"/>
        <v/>
      </c>
      <c r="B35" s="25"/>
      <c r="C35" s="25"/>
      <c r="D35" s="24"/>
      <c r="E35" s="25"/>
      <c r="F35" s="25"/>
      <c r="G35" s="25"/>
      <c r="H35" s="25"/>
      <c r="I35" s="25"/>
      <c r="J35" s="25"/>
      <c r="K35" s="24"/>
      <c r="L35" s="24"/>
    </row>
    <row r="36" spans="1:12">
      <c r="A36" s="23" t="str">
        <f t="shared" si="0"/>
        <v/>
      </c>
      <c r="B36" s="25"/>
      <c r="C36" s="25"/>
      <c r="D36" s="24"/>
      <c r="E36" s="25"/>
      <c r="F36" s="25"/>
      <c r="G36" s="25"/>
      <c r="H36" s="25"/>
      <c r="I36" s="25"/>
      <c r="J36" s="25"/>
      <c r="K36" s="24"/>
      <c r="L36" s="24"/>
    </row>
    <row r="37" spans="1:12">
      <c r="A37" s="23" t="str">
        <f t="shared" si="0"/>
        <v/>
      </c>
      <c r="B37" s="25"/>
      <c r="C37" s="25"/>
      <c r="D37" s="24"/>
      <c r="E37" s="25"/>
      <c r="F37" s="25"/>
      <c r="G37" s="25"/>
      <c r="H37" s="25"/>
      <c r="I37" s="25"/>
      <c r="J37" s="25"/>
      <c r="K37" s="24"/>
      <c r="L37" s="24"/>
    </row>
    <row r="38" spans="1:12">
      <c r="A38" s="23" t="str">
        <f t="shared" si="0"/>
        <v/>
      </c>
      <c r="B38" s="25"/>
      <c r="C38" s="25"/>
      <c r="D38" s="24"/>
      <c r="E38" s="25"/>
      <c r="F38" s="25"/>
      <c r="G38" s="25"/>
      <c r="H38" s="25"/>
      <c r="I38" s="25"/>
      <c r="J38" s="25"/>
      <c r="K38" s="24"/>
      <c r="L38" s="24"/>
    </row>
    <row r="39" spans="1:12">
      <c r="A39" s="23" t="str">
        <f t="shared" si="0"/>
        <v/>
      </c>
      <c r="B39" s="25"/>
      <c r="C39" s="25"/>
      <c r="D39" s="24"/>
      <c r="E39" s="25"/>
      <c r="F39" s="25"/>
      <c r="G39" s="25"/>
      <c r="H39" s="25"/>
      <c r="I39" s="25"/>
      <c r="J39" s="25"/>
      <c r="K39" s="24"/>
      <c r="L39" s="24"/>
    </row>
    <row r="40" spans="1:12">
      <c r="A40" s="23" t="str">
        <f t="shared" si="0"/>
        <v/>
      </c>
      <c r="B40" s="25"/>
      <c r="C40" s="25"/>
      <c r="D40" s="24"/>
      <c r="E40" s="25"/>
      <c r="F40" s="25"/>
      <c r="G40" s="25"/>
      <c r="H40" s="25"/>
      <c r="I40" s="25"/>
      <c r="J40" s="25"/>
      <c r="K40" s="24"/>
      <c r="L40" s="24"/>
    </row>
    <row r="41" spans="1:12">
      <c r="A41" s="23" t="str">
        <f t="shared" si="0"/>
        <v/>
      </c>
      <c r="B41" s="25"/>
      <c r="C41" s="25"/>
      <c r="D41" s="24"/>
      <c r="E41" s="25"/>
      <c r="F41" s="25"/>
      <c r="G41" s="25"/>
      <c r="H41" s="25"/>
      <c r="I41" s="25"/>
      <c r="J41" s="25"/>
      <c r="K41" s="24"/>
      <c r="L41" s="24"/>
    </row>
    <row r="42" spans="1:12">
      <c r="A42" s="23" t="str">
        <f t="shared" si="0"/>
        <v/>
      </c>
      <c r="B42" s="25"/>
      <c r="C42" s="25"/>
      <c r="D42" s="24"/>
      <c r="E42" s="25"/>
      <c r="F42" s="25"/>
      <c r="G42" s="25"/>
      <c r="H42" s="25"/>
      <c r="I42" s="25"/>
      <c r="J42" s="25"/>
      <c r="K42" s="24"/>
      <c r="L42" s="24"/>
    </row>
    <row r="43" spans="1:12">
      <c r="A43" s="23" t="str">
        <f t="shared" si="0"/>
        <v/>
      </c>
      <c r="B43" s="25"/>
      <c r="C43" s="25"/>
      <c r="D43" s="24"/>
      <c r="E43" s="25"/>
      <c r="F43" s="25"/>
      <c r="G43" s="25"/>
      <c r="H43" s="25"/>
      <c r="I43" s="25"/>
      <c r="J43" s="25"/>
      <c r="K43" s="24"/>
      <c r="L43" s="24"/>
    </row>
    <row r="44" spans="1:12">
      <c r="A44" s="23" t="str">
        <f t="shared" si="0"/>
        <v/>
      </c>
      <c r="B44" s="25"/>
      <c r="C44" s="25"/>
      <c r="D44" s="24"/>
      <c r="E44" s="25"/>
      <c r="F44" s="25"/>
      <c r="G44" s="25"/>
      <c r="H44" s="25"/>
      <c r="I44" s="25"/>
      <c r="J44" s="25"/>
      <c r="K44" s="24"/>
      <c r="L44" s="24"/>
    </row>
    <row r="45" spans="1:12">
      <c r="A45" s="23" t="str">
        <f t="shared" si="0"/>
        <v/>
      </c>
      <c r="B45" s="25"/>
      <c r="C45" s="25"/>
      <c r="D45" s="24"/>
      <c r="E45" s="25"/>
      <c r="F45" s="25"/>
      <c r="G45" s="25"/>
      <c r="H45" s="25"/>
      <c r="I45" s="25"/>
      <c r="J45" s="25"/>
      <c r="K45" s="24"/>
      <c r="L45" s="24"/>
    </row>
    <row r="46" spans="1:12">
      <c r="A46" s="23" t="str">
        <f t="shared" si="0"/>
        <v/>
      </c>
      <c r="B46" s="25"/>
      <c r="C46" s="25"/>
      <c r="D46" s="24"/>
      <c r="E46" s="25"/>
      <c r="F46" s="25"/>
      <c r="G46" s="25"/>
      <c r="H46" s="25"/>
      <c r="I46" s="25"/>
      <c r="J46" s="25"/>
      <c r="K46" s="24"/>
      <c r="L46" s="24"/>
    </row>
    <row r="47" spans="1:12">
      <c r="A47" s="23" t="str">
        <f t="shared" si="0"/>
        <v/>
      </c>
      <c r="B47" s="25"/>
      <c r="C47" s="25"/>
      <c r="D47" s="24"/>
      <c r="E47" s="25"/>
      <c r="F47" s="25"/>
      <c r="G47" s="25"/>
      <c r="H47" s="25"/>
      <c r="I47" s="25"/>
      <c r="J47" s="25"/>
      <c r="K47" s="24"/>
      <c r="L47" s="24"/>
    </row>
    <row r="48" spans="1:12">
      <c r="A48" s="23" t="str">
        <f t="shared" si="0"/>
        <v/>
      </c>
      <c r="B48" s="25"/>
      <c r="C48" s="25"/>
      <c r="D48" s="24"/>
      <c r="E48" s="25"/>
      <c r="F48" s="25"/>
      <c r="G48" s="25"/>
      <c r="H48" s="25"/>
      <c r="I48" s="25"/>
      <c r="J48" s="25"/>
      <c r="K48" s="24"/>
      <c r="L48" s="24"/>
    </row>
    <row r="49" spans="1:12">
      <c r="A49" s="23" t="str">
        <f t="shared" si="0"/>
        <v/>
      </c>
      <c r="B49" s="25"/>
      <c r="C49" s="25"/>
      <c r="D49" s="24"/>
      <c r="E49" s="25"/>
      <c r="F49" s="25"/>
      <c r="G49" s="25"/>
      <c r="H49" s="25"/>
      <c r="I49" s="25"/>
      <c r="J49" s="25"/>
      <c r="K49" s="24"/>
      <c r="L49" s="24"/>
    </row>
    <row r="50" spans="1:12">
      <c r="A50" s="23" t="str">
        <f t="shared" si="0"/>
        <v/>
      </c>
      <c r="B50" s="25"/>
      <c r="C50" s="25"/>
      <c r="D50" s="24"/>
      <c r="E50" s="25"/>
      <c r="F50" s="25"/>
      <c r="G50" s="25"/>
      <c r="H50" s="25"/>
      <c r="I50" s="25"/>
      <c r="J50" s="25"/>
      <c r="K50" s="24"/>
      <c r="L50" s="24"/>
    </row>
    <row r="51" spans="1:12">
      <c r="A51" s="23" t="str">
        <f t="shared" si="0"/>
        <v/>
      </c>
      <c r="B51" s="25"/>
      <c r="C51" s="25"/>
      <c r="D51" s="24"/>
      <c r="E51" s="25"/>
      <c r="F51" s="25"/>
      <c r="G51" s="25"/>
      <c r="H51" s="25"/>
      <c r="I51" s="25"/>
      <c r="J51" s="25"/>
      <c r="K51" s="24"/>
      <c r="L51" s="24"/>
    </row>
    <row r="52" spans="1:12">
      <c r="A52" s="23" t="str">
        <f t="shared" si="0"/>
        <v/>
      </c>
      <c r="B52" s="25"/>
      <c r="C52" s="25"/>
      <c r="D52" s="24"/>
      <c r="E52" s="25"/>
      <c r="F52" s="25"/>
      <c r="G52" s="25"/>
      <c r="H52" s="25"/>
      <c r="I52" s="25"/>
      <c r="J52" s="25"/>
      <c r="K52" s="24"/>
      <c r="L52" s="24"/>
    </row>
    <row r="53" spans="1:12">
      <c r="A53" s="23" t="str">
        <f t="shared" si="0"/>
        <v/>
      </c>
      <c r="B53" s="25"/>
      <c r="C53" s="25"/>
      <c r="D53" s="24"/>
      <c r="E53" s="25"/>
      <c r="F53" s="25"/>
      <c r="G53" s="25"/>
      <c r="H53" s="25"/>
      <c r="I53" s="25"/>
      <c r="J53" s="25"/>
      <c r="K53" s="24"/>
      <c r="L53" s="24"/>
    </row>
    <row r="54" spans="1:12">
      <c r="A54" s="23" t="str">
        <f t="shared" si="0"/>
        <v/>
      </c>
      <c r="B54" s="25"/>
      <c r="C54" s="25"/>
      <c r="D54" s="24"/>
      <c r="E54" s="25"/>
      <c r="F54" s="25"/>
      <c r="G54" s="25"/>
      <c r="H54" s="25"/>
      <c r="I54" s="25"/>
      <c r="J54" s="25"/>
      <c r="K54" s="24"/>
      <c r="L54" s="24"/>
    </row>
    <row r="55" spans="1:12">
      <c r="A55" s="23" t="str">
        <f t="shared" si="0"/>
        <v/>
      </c>
      <c r="B55" s="25"/>
      <c r="C55" s="25"/>
      <c r="D55" s="24"/>
      <c r="E55" s="25"/>
      <c r="F55" s="25"/>
      <c r="G55" s="25"/>
      <c r="H55" s="25"/>
      <c r="I55" s="25"/>
      <c r="J55" s="25"/>
      <c r="K55" s="24"/>
      <c r="L55" s="24"/>
    </row>
    <row r="56" spans="1:12">
      <c r="A56" s="23" t="str">
        <f t="shared" si="0"/>
        <v/>
      </c>
      <c r="B56" s="25"/>
      <c r="C56" s="25"/>
      <c r="D56" s="24"/>
      <c r="E56" s="25"/>
      <c r="F56" s="25"/>
      <c r="G56" s="25"/>
      <c r="H56" s="25"/>
      <c r="I56" s="25"/>
      <c r="J56" s="25"/>
      <c r="K56" s="24"/>
      <c r="L56" s="24"/>
    </row>
    <row r="57" spans="1:12">
      <c r="A57" s="23" t="str">
        <f t="shared" si="0"/>
        <v/>
      </c>
      <c r="B57" s="25"/>
      <c r="C57" s="25"/>
      <c r="D57" s="24"/>
      <c r="E57" s="25"/>
      <c r="F57" s="25"/>
      <c r="G57" s="25"/>
      <c r="H57" s="25"/>
      <c r="I57" s="25"/>
      <c r="J57" s="25"/>
      <c r="K57" s="24"/>
      <c r="L57" s="24"/>
    </row>
    <row r="58" spans="1:12">
      <c r="A58" s="23" t="str">
        <f t="shared" si="0"/>
        <v/>
      </c>
      <c r="B58" s="25"/>
      <c r="C58" s="25"/>
      <c r="D58" s="24"/>
      <c r="E58" s="25"/>
      <c r="F58" s="25"/>
      <c r="G58" s="25"/>
      <c r="H58" s="25"/>
      <c r="I58" s="25"/>
      <c r="J58" s="25"/>
      <c r="K58" s="24"/>
      <c r="L58" s="24"/>
    </row>
    <row r="59" spans="1:12">
      <c r="A59" s="23" t="str">
        <f t="shared" si="0"/>
        <v/>
      </c>
      <c r="B59" s="25"/>
      <c r="C59" s="25"/>
      <c r="D59" s="24"/>
      <c r="E59" s="25"/>
      <c r="F59" s="25"/>
      <c r="G59" s="25"/>
      <c r="H59" s="25"/>
      <c r="I59" s="25"/>
      <c r="J59" s="25"/>
      <c r="K59" s="24"/>
      <c r="L59" s="24"/>
    </row>
    <row r="60" spans="1:12">
      <c r="A60" s="23" t="str">
        <f t="shared" si="0"/>
        <v/>
      </c>
      <c r="B60" s="25"/>
      <c r="C60" s="25"/>
      <c r="D60" s="24"/>
      <c r="E60" s="25"/>
      <c r="F60" s="25"/>
      <c r="G60" s="25"/>
      <c r="H60" s="25"/>
      <c r="I60" s="25"/>
      <c r="J60" s="25"/>
      <c r="K60" s="24"/>
      <c r="L60" s="24"/>
    </row>
    <row r="61" spans="1:12">
      <c r="A61" s="23" t="str">
        <f t="shared" si="0"/>
        <v/>
      </c>
      <c r="B61" s="25"/>
      <c r="C61" s="25"/>
      <c r="D61" s="24"/>
      <c r="E61" s="25"/>
      <c r="F61" s="25"/>
      <c r="G61" s="25"/>
      <c r="H61" s="25"/>
      <c r="I61" s="25"/>
      <c r="J61" s="25"/>
      <c r="K61" s="24"/>
      <c r="L61" s="24"/>
    </row>
    <row r="62" spans="1:12">
      <c r="A62" s="23" t="str">
        <f t="shared" si="0"/>
        <v/>
      </c>
      <c r="B62" s="25"/>
      <c r="C62" s="25"/>
      <c r="D62" s="24"/>
      <c r="E62" s="25"/>
      <c r="F62" s="25"/>
      <c r="G62" s="25"/>
      <c r="H62" s="25"/>
      <c r="I62" s="25"/>
      <c r="J62" s="25"/>
      <c r="K62" s="24"/>
      <c r="L62" s="24"/>
    </row>
    <row r="63" spans="1:12">
      <c r="A63" s="23" t="str">
        <f t="shared" si="0"/>
        <v/>
      </c>
      <c r="B63" s="25"/>
      <c r="C63" s="25"/>
      <c r="D63" s="24"/>
      <c r="E63" s="25"/>
      <c r="F63" s="25"/>
      <c r="G63" s="25"/>
      <c r="H63" s="25"/>
      <c r="I63" s="25"/>
      <c r="J63" s="25"/>
      <c r="K63" s="24"/>
      <c r="L63" s="24"/>
    </row>
    <row r="64" spans="1:12">
      <c r="A64" s="23" t="str">
        <f t="shared" si="0"/>
        <v/>
      </c>
      <c r="B64" s="25"/>
      <c r="C64" s="25"/>
      <c r="D64" s="24"/>
      <c r="E64" s="25"/>
      <c r="F64" s="25"/>
      <c r="G64" s="25"/>
      <c r="H64" s="25"/>
      <c r="I64" s="25"/>
      <c r="J64" s="25"/>
      <c r="K64" s="24"/>
      <c r="L64" s="24"/>
    </row>
    <row r="65" spans="1:12">
      <c r="A65" s="23" t="str">
        <f t="shared" si="0"/>
        <v/>
      </c>
      <c r="B65" s="25"/>
      <c r="C65" s="25"/>
      <c r="D65" s="24"/>
      <c r="E65" s="25"/>
      <c r="F65" s="25"/>
      <c r="G65" s="25"/>
      <c r="H65" s="25"/>
      <c r="I65" s="25"/>
      <c r="J65" s="25"/>
      <c r="K65" s="24"/>
      <c r="L65" s="24"/>
    </row>
    <row r="66" spans="1:12">
      <c r="A66" s="23" t="str">
        <f t="shared" si="0"/>
        <v/>
      </c>
      <c r="B66" s="25"/>
      <c r="C66" s="25"/>
      <c r="D66" s="24"/>
      <c r="E66" s="25"/>
      <c r="F66" s="25"/>
      <c r="G66" s="25"/>
      <c r="H66" s="25"/>
      <c r="I66" s="25"/>
      <c r="J66" s="25"/>
      <c r="K66" s="24"/>
      <c r="L66" s="24"/>
    </row>
    <row r="67" spans="1:12">
      <c r="A67" s="23" t="str">
        <f t="shared" si="0"/>
        <v/>
      </c>
      <c r="B67" s="25"/>
      <c r="C67" s="25"/>
      <c r="D67" s="24"/>
      <c r="E67" s="25"/>
      <c r="F67" s="25"/>
      <c r="G67" s="25"/>
      <c r="H67" s="25"/>
      <c r="I67" s="25"/>
      <c r="J67" s="25"/>
      <c r="K67" s="24"/>
      <c r="L67" s="24"/>
    </row>
    <row r="68" spans="1:12">
      <c r="A68" s="23" t="str">
        <f t="shared" si="0"/>
        <v/>
      </c>
      <c r="B68" s="25"/>
      <c r="C68" s="25"/>
      <c r="D68" s="24"/>
      <c r="E68" s="25"/>
      <c r="F68" s="25"/>
      <c r="G68" s="25"/>
      <c r="H68" s="25"/>
      <c r="I68" s="25"/>
      <c r="J68" s="25"/>
      <c r="K68" s="24"/>
      <c r="L68" s="24"/>
    </row>
    <row r="69" spans="1:12">
      <c r="A69" s="23" t="str">
        <f t="shared" si="0"/>
        <v/>
      </c>
      <c r="B69" s="25"/>
      <c r="C69" s="25"/>
      <c r="D69" s="24"/>
      <c r="E69" s="25"/>
      <c r="F69" s="25"/>
      <c r="G69" s="25"/>
      <c r="H69" s="25"/>
      <c r="I69" s="25"/>
      <c r="J69" s="25"/>
      <c r="K69" s="24"/>
      <c r="L69" s="24"/>
    </row>
    <row r="70" spans="1:12">
      <c r="A70" s="23" t="str">
        <f t="shared" ref="A70:A104" si="1">IF(B70&lt;&gt;"",ROW()-3,"")</f>
        <v/>
      </c>
      <c r="B70" s="25"/>
      <c r="C70" s="25"/>
      <c r="D70" s="24"/>
      <c r="E70" s="25"/>
      <c r="F70" s="25"/>
      <c r="G70" s="25"/>
      <c r="H70" s="25"/>
      <c r="I70" s="25"/>
      <c r="J70" s="25"/>
      <c r="K70" s="24"/>
      <c r="L70" s="24"/>
    </row>
    <row r="71" spans="1:12">
      <c r="A71" s="23" t="str">
        <f t="shared" si="1"/>
        <v/>
      </c>
      <c r="B71" s="25"/>
      <c r="C71" s="25"/>
      <c r="D71" s="24"/>
      <c r="E71" s="25"/>
      <c r="F71" s="25"/>
      <c r="G71" s="25"/>
      <c r="H71" s="25"/>
      <c r="I71" s="25"/>
      <c r="J71" s="25"/>
      <c r="K71" s="24"/>
      <c r="L71" s="24"/>
    </row>
    <row r="72" spans="1:12">
      <c r="A72" s="23" t="str">
        <f t="shared" si="1"/>
        <v/>
      </c>
      <c r="B72" s="25"/>
      <c r="C72" s="25"/>
      <c r="D72" s="24"/>
      <c r="E72" s="25"/>
      <c r="F72" s="25"/>
      <c r="G72" s="25"/>
      <c r="H72" s="25"/>
      <c r="I72" s="25"/>
      <c r="J72" s="25"/>
      <c r="K72" s="24"/>
      <c r="L72" s="24"/>
    </row>
    <row r="73" spans="1:12">
      <c r="A73" s="23" t="str">
        <f t="shared" si="1"/>
        <v/>
      </c>
      <c r="B73" s="25"/>
      <c r="C73" s="25"/>
      <c r="D73" s="24"/>
      <c r="E73" s="25"/>
      <c r="F73" s="25"/>
      <c r="G73" s="25"/>
      <c r="H73" s="25"/>
      <c r="I73" s="25"/>
      <c r="J73" s="25"/>
      <c r="K73" s="24"/>
      <c r="L73" s="24"/>
    </row>
    <row r="74" spans="1:12">
      <c r="A74" s="23" t="str">
        <f t="shared" si="1"/>
        <v/>
      </c>
      <c r="B74" s="25"/>
      <c r="C74" s="25"/>
      <c r="D74" s="24"/>
      <c r="E74" s="25"/>
      <c r="F74" s="25"/>
      <c r="G74" s="25"/>
      <c r="H74" s="25"/>
      <c r="I74" s="25"/>
      <c r="J74" s="25"/>
      <c r="K74" s="24"/>
      <c r="L74" s="24"/>
    </row>
    <row r="75" spans="1:12">
      <c r="A75" s="23" t="str">
        <f t="shared" si="1"/>
        <v/>
      </c>
      <c r="B75" s="25"/>
      <c r="C75" s="25"/>
      <c r="D75" s="24"/>
      <c r="E75" s="25"/>
      <c r="F75" s="25"/>
      <c r="G75" s="25"/>
      <c r="H75" s="25"/>
      <c r="I75" s="25"/>
      <c r="J75" s="25"/>
      <c r="K75" s="24"/>
      <c r="L75" s="24"/>
    </row>
    <row r="76" spans="1:12">
      <c r="A76" s="23" t="str">
        <f t="shared" si="1"/>
        <v/>
      </c>
      <c r="B76" s="25"/>
      <c r="C76" s="25"/>
      <c r="D76" s="24"/>
      <c r="E76" s="25"/>
      <c r="F76" s="25"/>
      <c r="G76" s="25"/>
      <c r="H76" s="25"/>
      <c r="I76" s="25"/>
      <c r="J76" s="25"/>
      <c r="K76" s="24"/>
      <c r="L76" s="24"/>
    </row>
    <row r="77" spans="1:12">
      <c r="A77" s="23" t="str">
        <f t="shared" si="1"/>
        <v/>
      </c>
      <c r="B77" s="25"/>
      <c r="C77" s="25"/>
      <c r="D77" s="24"/>
      <c r="E77" s="25"/>
      <c r="F77" s="25"/>
      <c r="G77" s="25"/>
      <c r="H77" s="25"/>
      <c r="I77" s="25"/>
      <c r="J77" s="25"/>
      <c r="K77" s="24"/>
      <c r="L77" s="24"/>
    </row>
    <row r="78" spans="1:12">
      <c r="A78" s="23" t="str">
        <f t="shared" si="1"/>
        <v/>
      </c>
      <c r="B78" s="25"/>
      <c r="C78" s="25"/>
      <c r="D78" s="24"/>
      <c r="E78" s="25"/>
      <c r="F78" s="25"/>
      <c r="G78" s="25"/>
      <c r="H78" s="25"/>
      <c r="I78" s="25"/>
      <c r="J78" s="25"/>
      <c r="K78" s="24"/>
      <c r="L78" s="24"/>
    </row>
    <row r="79" spans="1:12">
      <c r="A79" s="23" t="str">
        <f t="shared" si="1"/>
        <v/>
      </c>
      <c r="B79" s="25"/>
      <c r="C79" s="25"/>
      <c r="D79" s="24"/>
      <c r="E79" s="25"/>
      <c r="F79" s="25"/>
      <c r="G79" s="25"/>
      <c r="H79" s="25"/>
      <c r="I79" s="25"/>
      <c r="J79" s="25"/>
      <c r="K79" s="24"/>
      <c r="L79" s="24"/>
    </row>
    <row r="80" spans="1:12">
      <c r="A80" s="23" t="str">
        <f t="shared" si="1"/>
        <v/>
      </c>
      <c r="B80" s="25"/>
      <c r="C80" s="25"/>
      <c r="D80" s="24"/>
      <c r="E80" s="25"/>
      <c r="F80" s="25"/>
      <c r="G80" s="25"/>
      <c r="H80" s="25"/>
      <c r="I80" s="25"/>
      <c r="J80" s="25"/>
      <c r="K80" s="24"/>
      <c r="L80" s="24"/>
    </row>
    <row r="81" spans="1:12">
      <c r="A81" s="23" t="str">
        <f t="shared" si="1"/>
        <v/>
      </c>
      <c r="B81" s="25"/>
      <c r="C81" s="25"/>
      <c r="D81" s="24"/>
      <c r="E81" s="25"/>
      <c r="F81" s="25"/>
      <c r="G81" s="25"/>
      <c r="H81" s="25"/>
      <c r="I81" s="25"/>
      <c r="J81" s="25"/>
      <c r="K81" s="24"/>
      <c r="L81" s="24"/>
    </row>
    <row r="82" spans="1:12">
      <c r="A82" s="23" t="str">
        <f t="shared" si="1"/>
        <v/>
      </c>
      <c r="B82" s="25"/>
      <c r="C82" s="25"/>
      <c r="D82" s="24"/>
      <c r="E82" s="25"/>
      <c r="F82" s="25"/>
      <c r="G82" s="25"/>
      <c r="H82" s="25"/>
      <c r="I82" s="25"/>
      <c r="J82" s="25"/>
      <c r="K82" s="24"/>
      <c r="L82" s="24"/>
    </row>
    <row r="83" spans="1:12">
      <c r="A83" s="23" t="str">
        <f t="shared" si="1"/>
        <v/>
      </c>
      <c r="B83" s="25"/>
      <c r="C83" s="25"/>
      <c r="D83" s="24"/>
      <c r="E83" s="25"/>
      <c r="F83" s="25"/>
      <c r="G83" s="25"/>
      <c r="H83" s="25"/>
      <c r="I83" s="25"/>
      <c r="J83" s="25"/>
      <c r="K83" s="24"/>
      <c r="L83" s="24"/>
    </row>
    <row r="84" spans="1:12">
      <c r="A84" s="23" t="str">
        <f t="shared" si="1"/>
        <v/>
      </c>
      <c r="B84" s="25"/>
      <c r="C84" s="25"/>
      <c r="D84" s="24"/>
      <c r="E84" s="25"/>
      <c r="F84" s="25"/>
      <c r="G84" s="25"/>
      <c r="H84" s="25"/>
      <c r="I84" s="25"/>
      <c r="J84" s="25"/>
      <c r="K84" s="24"/>
      <c r="L84" s="24"/>
    </row>
    <row r="85" spans="1:12">
      <c r="A85" s="23" t="str">
        <f t="shared" si="1"/>
        <v/>
      </c>
      <c r="B85" s="25"/>
      <c r="C85" s="25"/>
      <c r="D85" s="24"/>
      <c r="E85" s="25"/>
      <c r="F85" s="25"/>
      <c r="G85" s="25"/>
      <c r="H85" s="25"/>
      <c r="I85" s="25"/>
      <c r="J85" s="25"/>
      <c r="K85" s="24"/>
      <c r="L85" s="24"/>
    </row>
    <row r="86" spans="1:12">
      <c r="A86" s="23" t="str">
        <f t="shared" si="1"/>
        <v/>
      </c>
      <c r="B86" s="25"/>
      <c r="C86" s="25"/>
      <c r="D86" s="24"/>
      <c r="E86" s="25"/>
      <c r="F86" s="25"/>
      <c r="G86" s="25"/>
      <c r="H86" s="25"/>
      <c r="I86" s="25"/>
      <c r="J86" s="25"/>
      <c r="K86" s="24"/>
      <c r="L86" s="24"/>
    </row>
    <row r="87" spans="1:12">
      <c r="A87" s="23" t="str">
        <f t="shared" si="1"/>
        <v/>
      </c>
      <c r="B87" s="25"/>
      <c r="C87" s="25"/>
      <c r="D87" s="24"/>
      <c r="E87" s="25"/>
      <c r="F87" s="25"/>
      <c r="G87" s="25"/>
      <c r="H87" s="25"/>
      <c r="I87" s="25"/>
      <c r="J87" s="25"/>
      <c r="K87" s="24"/>
      <c r="L87" s="24"/>
    </row>
    <row r="88" spans="1:12">
      <c r="A88" s="23" t="str">
        <f t="shared" si="1"/>
        <v/>
      </c>
      <c r="B88" s="25"/>
      <c r="C88" s="25"/>
      <c r="D88" s="24"/>
      <c r="E88" s="25"/>
      <c r="F88" s="25"/>
      <c r="G88" s="25"/>
      <c r="H88" s="25"/>
      <c r="I88" s="25"/>
      <c r="J88" s="25"/>
      <c r="K88" s="24"/>
      <c r="L88" s="24"/>
    </row>
    <row r="89" spans="1:12">
      <c r="A89" s="23" t="str">
        <f t="shared" si="1"/>
        <v/>
      </c>
      <c r="B89" s="25"/>
      <c r="C89" s="25"/>
      <c r="D89" s="24"/>
      <c r="E89" s="25"/>
      <c r="F89" s="25"/>
      <c r="G89" s="25"/>
      <c r="H89" s="25"/>
      <c r="I89" s="25"/>
      <c r="J89" s="25"/>
      <c r="K89" s="24"/>
      <c r="L89" s="24"/>
    </row>
    <row r="90" spans="1:12">
      <c r="A90" s="23" t="str">
        <f t="shared" si="1"/>
        <v/>
      </c>
      <c r="B90" s="25"/>
      <c r="C90" s="25"/>
      <c r="D90" s="24"/>
      <c r="E90" s="25"/>
      <c r="F90" s="25"/>
      <c r="G90" s="25"/>
      <c r="H90" s="25"/>
      <c r="I90" s="25"/>
      <c r="J90" s="25"/>
      <c r="K90" s="24"/>
      <c r="L90" s="24"/>
    </row>
    <row r="91" spans="1:12">
      <c r="A91" s="23" t="str">
        <f t="shared" si="1"/>
        <v/>
      </c>
      <c r="B91" s="25"/>
      <c r="C91" s="25"/>
      <c r="D91" s="24"/>
      <c r="E91" s="25"/>
      <c r="F91" s="25"/>
      <c r="G91" s="25"/>
      <c r="H91" s="25"/>
      <c r="I91" s="25"/>
      <c r="J91" s="25"/>
      <c r="K91" s="24"/>
      <c r="L91" s="24"/>
    </row>
    <row r="92" spans="1:12">
      <c r="A92" s="23" t="str">
        <f t="shared" si="1"/>
        <v/>
      </c>
      <c r="B92" s="25"/>
      <c r="C92" s="25"/>
      <c r="D92" s="24"/>
      <c r="E92" s="25"/>
      <c r="F92" s="25"/>
      <c r="G92" s="25"/>
      <c r="H92" s="25"/>
      <c r="I92" s="25"/>
      <c r="J92" s="25"/>
      <c r="K92" s="24"/>
      <c r="L92" s="24"/>
    </row>
    <row r="93" spans="1:12">
      <c r="A93" s="23" t="str">
        <f t="shared" si="1"/>
        <v/>
      </c>
      <c r="B93" s="25"/>
      <c r="C93" s="25"/>
      <c r="D93" s="24"/>
      <c r="E93" s="25"/>
      <c r="F93" s="25"/>
      <c r="G93" s="25"/>
      <c r="H93" s="25"/>
      <c r="I93" s="25"/>
      <c r="J93" s="25"/>
      <c r="K93" s="24"/>
      <c r="L93" s="24"/>
    </row>
    <row r="94" spans="1:12">
      <c r="A94" s="23" t="str">
        <f t="shared" si="1"/>
        <v/>
      </c>
      <c r="B94" s="25"/>
      <c r="C94" s="25"/>
      <c r="D94" s="24"/>
      <c r="E94" s="25"/>
      <c r="F94" s="25"/>
      <c r="G94" s="25"/>
      <c r="H94" s="25"/>
      <c r="I94" s="25"/>
      <c r="J94" s="25"/>
      <c r="K94" s="24"/>
      <c r="L94" s="24"/>
    </row>
    <row r="95" spans="1:12">
      <c r="A95" s="23" t="str">
        <f t="shared" si="1"/>
        <v/>
      </c>
      <c r="B95" s="25"/>
      <c r="C95" s="25"/>
      <c r="D95" s="24"/>
      <c r="E95" s="25"/>
      <c r="F95" s="25"/>
      <c r="G95" s="25"/>
      <c r="H95" s="25"/>
      <c r="I95" s="25"/>
      <c r="J95" s="25"/>
      <c r="K95" s="24"/>
      <c r="L95" s="24"/>
    </row>
    <row r="96" spans="1:12">
      <c r="A96" s="23" t="str">
        <f t="shared" si="1"/>
        <v/>
      </c>
      <c r="B96" s="25"/>
      <c r="C96" s="25"/>
      <c r="D96" s="24"/>
      <c r="E96" s="25"/>
      <c r="F96" s="25"/>
      <c r="G96" s="25"/>
      <c r="H96" s="25"/>
      <c r="I96" s="25"/>
      <c r="J96" s="25"/>
      <c r="K96" s="24"/>
      <c r="L96" s="24"/>
    </row>
    <row r="97" spans="1:12">
      <c r="A97" s="23" t="str">
        <f t="shared" si="1"/>
        <v/>
      </c>
      <c r="B97" s="25"/>
      <c r="C97" s="25"/>
      <c r="D97" s="24"/>
      <c r="E97" s="25"/>
      <c r="F97" s="25"/>
      <c r="G97" s="25"/>
      <c r="H97" s="25"/>
      <c r="I97" s="25"/>
      <c r="J97" s="25"/>
      <c r="K97" s="24"/>
      <c r="L97" s="24"/>
    </row>
    <row r="98" spans="1:12">
      <c r="A98" s="23" t="str">
        <f t="shared" si="1"/>
        <v/>
      </c>
      <c r="B98" s="25"/>
      <c r="C98" s="25"/>
      <c r="D98" s="24"/>
      <c r="E98" s="25"/>
      <c r="F98" s="25"/>
      <c r="G98" s="25"/>
      <c r="H98" s="25"/>
      <c r="I98" s="25"/>
      <c r="J98" s="25"/>
      <c r="K98" s="24"/>
      <c r="L98" s="24"/>
    </row>
    <row r="99" spans="1:12">
      <c r="A99" s="23" t="str">
        <f t="shared" si="1"/>
        <v/>
      </c>
      <c r="B99" s="25"/>
      <c r="C99" s="25"/>
      <c r="D99" s="24"/>
      <c r="E99" s="25"/>
      <c r="F99" s="25"/>
      <c r="G99" s="25"/>
      <c r="H99" s="25"/>
      <c r="I99" s="25"/>
      <c r="J99" s="25"/>
      <c r="K99" s="24"/>
      <c r="L99" s="24"/>
    </row>
    <row r="100" spans="1:12">
      <c r="A100" s="23" t="str">
        <f t="shared" si="1"/>
        <v/>
      </c>
      <c r="B100" s="25"/>
      <c r="C100" s="25"/>
      <c r="D100" s="24"/>
      <c r="E100" s="25"/>
      <c r="F100" s="25"/>
      <c r="G100" s="25"/>
      <c r="H100" s="25"/>
      <c r="I100" s="25"/>
      <c r="J100" s="25"/>
      <c r="K100" s="24"/>
      <c r="L100" s="24"/>
    </row>
    <row r="101" spans="1:12">
      <c r="A101" s="23" t="str">
        <f t="shared" si="1"/>
        <v/>
      </c>
      <c r="B101" s="25"/>
      <c r="C101" s="25"/>
      <c r="D101" s="24"/>
      <c r="E101" s="25"/>
      <c r="F101" s="25"/>
      <c r="G101" s="25"/>
      <c r="H101" s="25"/>
      <c r="I101" s="25"/>
      <c r="J101" s="25"/>
      <c r="K101" s="24"/>
      <c r="L101" s="24"/>
    </row>
    <row r="102" spans="1:12">
      <c r="A102" s="23" t="str">
        <f t="shared" si="1"/>
        <v/>
      </c>
      <c r="B102" s="25"/>
      <c r="C102" s="25"/>
      <c r="D102" s="24"/>
      <c r="E102" s="25"/>
      <c r="F102" s="25"/>
      <c r="G102" s="25"/>
      <c r="H102" s="25"/>
      <c r="I102" s="25"/>
      <c r="J102" s="25"/>
      <c r="K102" s="24"/>
      <c r="L102" s="24"/>
    </row>
    <row r="103" spans="1:12">
      <c r="A103" s="23" t="str">
        <f t="shared" si="1"/>
        <v/>
      </c>
      <c r="B103" s="25"/>
      <c r="C103" s="25"/>
      <c r="D103" s="24"/>
      <c r="E103" s="25"/>
      <c r="F103" s="25"/>
      <c r="G103" s="25"/>
      <c r="H103" s="25"/>
      <c r="I103" s="25"/>
      <c r="J103" s="25"/>
      <c r="K103" s="24"/>
      <c r="L103" s="24"/>
    </row>
    <row r="104" spans="1:12">
      <c r="A104" s="23" t="str">
        <f t="shared" si="1"/>
        <v/>
      </c>
      <c r="B104" s="25"/>
      <c r="C104" s="25"/>
      <c r="D104" s="24"/>
      <c r="E104" s="25"/>
      <c r="F104" s="25"/>
      <c r="G104" s="25"/>
      <c r="H104" s="25"/>
      <c r="I104" s="25"/>
      <c r="J104" s="25"/>
      <c r="K104" s="24"/>
      <c r="L104" s="24"/>
    </row>
  </sheetData>
  <mergeCells count="12">
    <mergeCell ref="A1:L1"/>
    <mergeCell ref="B2:F2"/>
    <mergeCell ref="I2:L2"/>
    <mergeCell ref="G3:J3"/>
    <mergeCell ref="A3:A4"/>
    <mergeCell ref="B3:B4"/>
    <mergeCell ref="C3:C4"/>
    <mergeCell ref="D3:D4"/>
    <mergeCell ref="E3:E4"/>
    <mergeCell ref="F3:F4"/>
    <mergeCell ref="K3:K4"/>
    <mergeCell ref="L3:L4"/>
  </mergeCells>
  <conditionalFormatting sqref="K5:K104">
    <cfRule type="expression" dxfId="0" priority="1" stopIfTrue="1">
      <formula>K5="基本合格"</formula>
    </cfRule>
    <cfRule type="expression" dxfId="1" priority="2" stopIfTrue="1">
      <formula>K5="不合格"</formula>
    </cfRule>
    <cfRule type="expression" dxfId="2" priority="3" stopIfTrue="1">
      <formula>K5="优秀"</formula>
    </cfRule>
  </conditionalFormatting>
  <conditionalFormatting sqref="G5:J104">
    <cfRule type="expression" dxfId="3" priority="4" stopIfTrue="1">
      <formula>G5=""</formula>
    </cfRule>
  </conditionalFormatting>
  <pageMargins left="0.27" right="0.18" top="0.25" bottom="0.39" header="0.16" footer="0.17"/>
  <pageSetup paperSize="9" orientation="portrait" horizontalDpi="600" verticalDpi="600"/>
  <headerFooter alignWithMargins="0" scaleWithDoc="0">
    <oddFooter>&amp;C&amp;"楷体_GB2312,加粗"共&amp;N页第&amp;P页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C35"/>
  <sheetViews>
    <sheetView zoomScaleSheetLayoutView="60" workbookViewId="0">
      <pane xSplit="3" ySplit="6" topLeftCell="D7" activePane="bottomRight" state="frozen"/>
      <selection/>
      <selection pane="topRight"/>
      <selection pane="bottomLeft"/>
      <selection pane="bottomRight" activeCell="AG17" sqref="AG17"/>
    </sheetView>
  </sheetViews>
  <sheetFormatPr defaultColWidth="9" defaultRowHeight="14.25"/>
  <cols>
    <col min="1" max="1" width="3.625" customWidth="1"/>
    <col min="2" max="2" width="8.875" customWidth="1"/>
    <col min="3" max="7" width="4.375" customWidth="1"/>
    <col min="8" max="8" width="5.25" customWidth="1"/>
    <col min="9" max="13" width="4.375" customWidth="1"/>
    <col min="14" max="14" width="5.25" customWidth="1"/>
    <col min="15" max="15" width="1.125" customWidth="1"/>
    <col min="16" max="16" width="3.125" customWidth="1"/>
    <col min="17" max="17" width="8.875" customWidth="1"/>
    <col min="18" max="22" width="4.375" customWidth="1"/>
    <col min="23" max="23" width="5.25" customWidth="1"/>
    <col min="24" max="28" width="4.375" customWidth="1"/>
    <col min="29" max="29" width="5.25" customWidth="1"/>
  </cols>
  <sheetData>
    <row r="1" ht="24.75" spans="2:29">
      <c r="B1" s="1">
        <v>2024</v>
      </c>
      <c r="C1" s="2" t="s">
        <v>16</v>
      </c>
      <c r="D1" s="3"/>
      <c r="E1" s="3"/>
      <c r="F1" s="3"/>
      <c r="G1" s="3"/>
      <c r="H1" s="3"/>
      <c r="I1" s="3"/>
      <c r="J1" s="3"/>
      <c r="K1" s="11" t="str">
        <f ca="1">"共计"&amp;N35&amp;"人"</f>
        <v>共计0人</v>
      </c>
      <c r="L1" s="11"/>
      <c r="M1" s="11"/>
      <c r="N1" s="12"/>
      <c r="O1" s="13"/>
      <c r="P1" s="14"/>
      <c r="Q1" s="1">
        <v>2024</v>
      </c>
      <c r="R1" s="15" t="s">
        <v>17</v>
      </c>
      <c r="S1" s="15"/>
      <c r="T1" s="15"/>
      <c r="U1" s="15"/>
      <c r="V1" s="15"/>
      <c r="W1" s="15"/>
      <c r="X1" s="15"/>
      <c r="Y1" s="15"/>
      <c r="Z1" s="16" t="str">
        <f ca="1">"共计"&amp;AC35&amp;"人"</f>
        <v>共计0人</v>
      </c>
      <c r="AA1" s="16"/>
      <c r="AB1" s="16"/>
      <c r="AC1" s="16"/>
    </row>
    <row r="2" ht="40.5" customHeight="1" spans="1:29">
      <c r="A2" s="4" t="s">
        <v>3</v>
      </c>
      <c r="B2" s="4" t="s">
        <v>4</v>
      </c>
      <c r="C2" s="4" t="s">
        <v>18</v>
      </c>
      <c r="D2" s="4"/>
      <c r="E2" s="4"/>
      <c r="F2" s="4"/>
      <c r="G2" s="5" t="s">
        <v>19</v>
      </c>
      <c r="H2" s="5" t="s">
        <v>20</v>
      </c>
      <c r="I2" s="4" t="s">
        <v>10</v>
      </c>
      <c r="J2" s="4"/>
      <c r="K2" s="4"/>
      <c r="L2" s="4"/>
      <c r="M2" s="5" t="s">
        <v>19</v>
      </c>
      <c r="N2" s="5" t="s">
        <v>20</v>
      </c>
      <c r="O2" s="13"/>
      <c r="P2" s="4" t="s">
        <v>3</v>
      </c>
      <c r="Q2" s="4" t="s">
        <v>5</v>
      </c>
      <c r="R2" s="4" t="s">
        <v>18</v>
      </c>
      <c r="S2" s="4"/>
      <c r="T2" s="4"/>
      <c r="U2" s="4"/>
      <c r="V2" s="5" t="s">
        <v>19</v>
      </c>
      <c r="W2" s="5" t="s">
        <v>20</v>
      </c>
      <c r="X2" s="4" t="s">
        <v>10</v>
      </c>
      <c r="Y2" s="4"/>
      <c r="Z2" s="4"/>
      <c r="AA2" s="4"/>
      <c r="AB2" s="5" t="s">
        <v>19</v>
      </c>
      <c r="AC2" s="5" t="s">
        <v>20</v>
      </c>
    </row>
    <row r="3" ht="25.5" spans="1:29">
      <c r="A3" s="4"/>
      <c r="B3" s="4"/>
      <c r="C3" s="6" t="s">
        <v>12</v>
      </c>
      <c r="D3" s="6" t="s">
        <v>13</v>
      </c>
      <c r="E3" s="6" t="s">
        <v>14</v>
      </c>
      <c r="F3" s="6" t="s">
        <v>15</v>
      </c>
      <c r="G3" s="5"/>
      <c r="H3" s="5"/>
      <c r="I3" s="6" t="s">
        <v>12</v>
      </c>
      <c r="J3" s="6" t="s">
        <v>13</v>
      </c>
      <c r="K3" s="6" t="s">
        <v>14</v>
      </c>
      <c r="L3" s="6" t="s">
        <v>15</v>
      </c>
      <c r="M3" s="5"/>
      <c r="N3" s="5"/>
      <c r="O3" s="13"/>
      <c r="P3" s="4"/>
      <c r="Q3" s="4"/>
      <c r="R3" s="6" t="s">
        <v>12</v>
      </c>
      <c r="S3" s="6" t="s">
        <v>13</v>
      </c>
      <c r="T3" s="6" t="s">
        <v>14</v>
      </c>
      <c r="U3" s="6" t="s">
        <v>15</v>
      </c>
      <c r="V3" s="5"/>
      <c r="W3" s="5"/>
      <c r="X3" s="6" t="s">
        <v>12</v>
      </c>
      <c r="Y3" s="6" t="s">
        <v>13</v>
      </c>
      <c r="Z3" s="6" t="s">
        <v>14</v>
      </c>
      <c r="AA3" s="6" t="s">
        <v>15</v>
      </c>
      <c r="AB3" s="5"/>
      <c r="AC3" s="5"/>
    </row>
    <row r="4" spans="1:29">
      <c r="A4" s="7" t="str">
        <f ca="1">IF(B4&lt;&gt;"",ROW()-3,"")</f>
        <v/>
      </c>
      <c r="B4" s="6" t="str">
        <f ca="1" t="array" ref="B4">IF(ISNA(OFFSET('1年度考核结果报备表'!B$5,MATCH(0,COUNTIF(B$3:B3,'1年度考核结果报备表'!B$5:B$3001),0)-1,,,)&amp;""),"",OFFSET('1年度考核结果报备表'!B$5,MATCH(0,COUNTIF(B$3:B3,'1年度考核结果报备表'!B$5:B$3001),0)-1,,,)&amp;"")</f>
        <v/>
      </c>
      <c r="C4" s="8">
        <f ca="1" t="array" ref="C4">IF($B4&lt;&gt;"",SUMPRODUCT(('1年度考核结果报备表'!$B$5:$B$3501=$B4)*('1年度考核结果报备表'!G$5:G$3501="√")),0)</f>
        <v>0</v>
      </c>
      <c r="D4" s="8">
        <f ca="1" t="array" ref="D4">IF($B4&lt;&gt;"",SUMPRODUCT(('1年度考核结果报备表'!$B$5:$B$3501=$B4)*('1年度考核结果报备表'!H$5:H$3501="√")),0)</f>
        <v>0</v>
      </c>
      <c r="E4" s="8">
        <f ca="1" t="array" ref="E4">IF($B4&lt;&gt;"",SUMPRODUCT(('1年度考核结果报备表'!$B$5:$B$3501=$B4)*('1年度考核结果报备表'!I$5:I$3501="√")),0)</f>
        <v>0</v>
      </c>
      <c r="F4" s="8">
        <f ca="1" t="array" ref="F4">IF($B4&lt;&gt;"",SUMPRODUCT(('1年度考核结果报备表'!$B$5:$B$3501=$B4)*('1年度考核结果报备表'!J$5:J$3501="√")),0)</f>
        <v>0</v>
      </c>
      <c r="G4" s="8">
        <f ca="1">SUM(C4:F4)</f>
        <v>0</v>
      </c>
      <c r="H4" s="9">
        <f ca="1">G4</f>
        <v>0</v>
      </c>
      <c r="I4" s="8">
        <f ca="1">IF($B4&lt;&gt;"",SUMPRODUCT(('1年度考核结果报备表'!$B$5:$B$3501=$B4)*('1年度考核结果报备表'!$K$5:$K$3501=$I$3)),0)</f>
        <v>0</v>
      </c>
      <c r="J4" s="8">
        <f ca="1">IF($B4&lt;&gt;"",SUMPRODUCT(('1年度考核结果报备表'!$B$5:$B$3501=$B4)*('1年度考核结果报备表'!$K$5:$K$3501=$J$3)),0)</f>
        <v>0</v>
      </c>
      <c r="K4" s="8">
        <f ca="1">IF($B4&lt;&gt;"",SUMPRODUCT(('1年度考核结果报备表'!$B$5:$B$3501=$B4)*('1年度考核结果报备表'!$K$5:$K$3501=$K$3)),0)</f>
        <v>0</v>
      </c>
      <c r="L4" s="8">
        <f ca="1">IF($B4&lt;&gt;"",SUMPRODUCT(('1年度考核结果报备表'!$B$5:$B$3501=$B4)*('1年度考核结果报备表'!$K$5:$K$3501=$L$3)),0)</f>
        <v>0</v>
      </c>
      <c r="M4" s="8">
        <f ca="1">SUM(I4:L4)</f>
        <v>0</v>
      </c>
      <c r="N4" s="9">
        <f ca="1">M4</f>
        <v>0</v>
      </c>
      <c r="O4" s="13"/>
      <c r="P4" s="7" t="str">
        <f ca="1">IF(Q4&lt;&gt;"",ROW()-3,"")</f>
        <v/>
      </c>
      <c r="Q4" s="6" t="str">
        <f ca="1" t="array" ref="Q4">IF(ISNA(OFFSET('1年度考核结果报备表'!C$5,MATCH(0,COUNTIF(Q$3:Q3,'1年度考核结果报备表'!C$5:C$3001),0)-1,,,)&amp;""),"",OFFSET('1年度考核结果报备表'!C$5,MATCH(0,COUNTIF(Q$3:Q3,'1年度考核结果报备表'!C$5:C$3001),0)-1,,,)&amp;"")</f>
        <v/>
      </c>
      <c r="R4" s="8">
        <f ca="1" t="array" ref="R4">IF($Q4&lt;&gt;"",SUMPRODUCT(('1年度考核结果报备表'!$C$5:$C$3501=$Q4)*('1年度考核结果报备表'!G$5:G$3501="√")),0)</f>
        <v>0</v>
      </c>
      <c r="S4" s="8">
        <f ca="1" t="array" ref="S4">IF($Q4&lt;&gt;"",SUMPRODUCT(('1年度考核结果报备表'!$C$5:$C$3501=$Q4)*('1年度考核结果报备表'!H$5:H$3501="√")),0)</f>
        <v>0</v>
      </c>
      <c r="T4" s="8">
        <f ca="1" t="array" ref="T4">IF($Q4&lt;&gt;"",SUMPRODUCT(('1年度考核结果报备表'!$C$5:$C$3501=$Q4)*('1年度考核结果报备表'!I$5:I$3501="√")),0)</f>
        <v>0</v>
      </c>
      <c r="U4" s="8">
        <f ca="1" t="array" ref="U4">IF($Q4&lt;&gt;"",SUMPRODUCT(('1年度考核结果报备表'!$C$5:$C$3501=$Q4)*('1年度考核结果报备表'!J$5:J$3501="√")),0)</f>
        <v>0</v>
      </c>
      <c r="V4" s="8">
        <f ca="1">SUM(R4:U4)</f>
        <v>0</v>
      </c>
      <c r="W4" s="9">
        <f ca="1">V4</f>
        <v>0</v>
      </c>
      <c r="X4" s="8">
        <f ca="1">IF($Q4&lt;&gt;"",SUMPRODUCT(('1年度考核结果报备表'!$C$5:$C$3501=$Q4)*('1年度考核结果报备表'!$K$5:$K$3501=$X$3)),0)</f>
        <v>0</v>
      </c>
      <c r="Y4" s="8">
        <f ca="1">IF($Q4&lt;&gt;"",SUMPRODUCT(('1年度考核结果报备表'!$C$5:$C$3501=$Q4)*('1年度考核结果报备表'!$K$5:$K$3501=$Y$3)),0)</f>
        <v>0</v>
      </c>
      <c r="Z4" s="8">
        <f ca="1">IF($Q4&lt;&gt;"",SUMPRODUCT(('1年度考核结果报备表'!$C$5:$C$3501=$Q4)*('1年度考核结果报备表'!$K$5:$K$3501=$Z$3)),0)</f>
        <v>0</v>
      </c>
      <c r="AA4" s="8">
        <f ca="1">IF($Q4&lt;&gt;"",SUMPRODUCT(('1年度考核结果报备表'!$C$5:$C$3501=$Q4)*('1年度考核结果报备表'!$K$5:$K$3501=$AA$3)),0)</f>
        <v>0</v>
      </c>
      <c r="AB4" s="8">
        <f ca="1">SUM(X4:AA4)</f>
        <v>0</v>
      </c>
      <c r="AC4" s="9">
        <f ca="1">AB4</f>
        <v>0</v>
      </c>
    </row>
    <row r="5" spans="1:29">
      <c r="A5" s="7" t="str">
        <f ca="1" t="shared" ref="A5:A34" si="0">IF(B5&lt;&gt;"",ROW()-3,"")</f>
        <v/>
      </c>
      <c r="B5" s="6" t="str">
        <f ca="1" t="array" ref="B5">IF(ISNA(OFFSET('1年度考核结果报备表'!B$5,MATCH(0,COUNTIF(B$3:B4,'1年度考核结果报备表'!B$5:B$3001),0)-1,,,)&amp;""),"",OFFSET('1年度考核结果报备表'!B$5,MATCH(0,COUNTIF(B$3:B4,'1年度考核结果报备表'!B$5:B$3001),0)-1,,,)&amp;"")</f>
        <v/>
      </c>
      <c r="C5" s="8">
        <f ca="1" t="array" ref="C5">IF($B5&lt;&gt;"",SUMPRODUCT(('1年度考核结果报备表'!$B$5:$B$3501=$B5)*('1年度考核结果报备表'!G$5:G$3501="√")),0)</f>
        <v>0</v>
      </c>
      <c r="D5" s="8">
        <f ca="1" t="array" ref="D5">IF($B5&lt;&gt;"",SUMPRODUCT(('1年度考核结果报备表'!$B$5:$B$3501=$B5)*('1年度考核结果报备表'!H$5:H$3501="√")),0)</f>
        <v>0</v>
      </c>
      <c r="E5" s="8">
        <f ca="1" t="array" ref="E5">IF($B5&lt;&gt;"",SUMPRODUCT(('1年度考核结果报备表'!$B$5:$B$3501=$B5)*('1年度考核结果报备表'!I$5:I$3501="√")),0)</f>
        <v>0</v>
      </c>
      <c r="F5" s="8">
        <f ca="1" t="array" ref="F5">IF($B5&lt;&gt;"",SUMPRODUCT(('1年度考核结果报备表'!$B$5:$B$3501=$B5)*('1年度考核结果报备表'!J$5:J$3501="√")),0)</f>
        <v>0</v>
      </c>
      <c r="G5" s="8">
        <f ca="1" t="shared" ref="G5:G35" si="1">SUM(C5:F5)</f>
        <v>0</v>
      </c>
      <c r="H5" s="9">
        <f ca="1">H4+G5</f>
        <v>0</v>
      </c>
      <c r="I5" s="8">
        <f ca="1">IF($B5&lt;&gt;"",SUMPRODUCT(('1年度考核结果报备表'!$B$5:$B$3501=$B5)*('1年度考核结果报备表'!$K$5:$K$3501=$I$3)),0)</f>
        <v>0</v>
      </c>
      <c r="J5" s="8">
        <f ca="1">IF($B5&lt;&gt;"",SUMPRODUCT(('1年度考核结果报备表'!$B$5:$B$3501=$B5)*('1年度考核结果报备表'!$K$5:$K$3501=$J$3)),0)</f>
        <v>0</v>
      </c>
      <c r="K5" s="8">
        <f ca="1">IF($B5&lt;&gt;"",SUMPRODUCT(('1年度考核结果报备表'!$B$5:$B$3501=$B5)*('1年度考核结果报备表'!$K$5:$K$3501=$K$3)),0)</f>
        <v>0</v>
      </c>
      <c r="L5" s="8">
        <f ca="1">IF($B5&lt;&gt;"",SUMPRODUCT(('1年度考核结果报备表'!$B$5:$B$3501=$B5)*('1年度考核结果报备表'!$K$5:$K$3501=$L$3)),0)</f>
        <v>0</v>
      </c>
      <c r="M5" s="8">
        <f ca="1" t="shared" ref="M5:M35" si="2">SUM(I5:L5)</f>
        <v>0</v>
      </c>
      <c r="N5" s="9">
        <f ca="1">N4+M5</f>
        <v>0</v>
      </c>
      <c r="O5" s="13"/>
      <c r="P5" s="7" t="str">
        <f ca="1" t="shared" ref="P5:P34" si="3">IF(Q5&lt;&gt;"",ROW()-3,"")</f>
        <v/>
      </c>
      <c r="Q5" s="6" t="str">
        <f ca="1" t="array" ref="Q5">IF(ISNA(OFFSET('1年度考核结果报备表'!C$5,MATCH(0,COUNTIF(Q$3:Q4,'1年度考核结果报备表'!C$5:C$3001),0)-1,,,)&amp;""),"",OFFSET('1年度考核结果报备表'!C$5,MATCH(0,COUNTIF(Q$3:Q4,'1年度考核结果报备表'!C$5:C$3001),0)-1,,,)&amp;"")</f>
        <v/>
      </c>
      <c r="R5" s="8">
        <f ca="1" t="array" ref="R5">IF($Q5&lt;&gt;"",SUMPRODUCT(('1年度考核结果报备表'!$C$5:$C$3501=$Q5)*('1年度考核结果报备表'!G$5:G$3501="√")),0)</f>
        <v>0</v>
      </c>
      <c r="S5" s="8">
        <f ca="1" t="array" ref="S5">IF($Q5&lt;&gt;"",SUMPRODUCT(('1年度考核结果报备表'!$C$5:$C$3501=$Q5)*('1年度考核结果报备表'!H$5:H$3501="√")),0)</f>
        <v>0</v>
      </c>
      <c r="T5" s="8">
        <f ca="1" t="array" ref="T5">IF($Q5&lt;&gt;"",SUMPRODUCT(('1年度考核结果报备表'!$C$5:$C$3501=$Q5)*('1年度考核结果报备表'!I$5:I$3501="√")),0)</f>
        <v>0</v>
      </c>
      <c r="U5" s="8">
        <f ca="1" t="array" ref="U5">IF($Q5&lt;&gt;"",SUMPRODUCT(('1年度考核结果报备表'!$C$5:$C$3501=$Q5)*('1年度考核结果报备表'!J$5:J$3501="√")),0)</f>
        <v>0</v>
      </c>
      <c r="V5" s="8">
        <f ca="1" t="shared" ref="V5:V35" si="4">SUM(R5:U5)</f>
        <v>0</v>
      </c>
      <c r="W5" s="9">
        <f ca="1">W4+V5</f>
        <v>0</v>
      </c>
      <c r="X5" s="8">
        <f ca="1">IF($Q5&lt;&gt;"",SUMPRODUCT(('1年度考核结果报备表'!$C$5:$C$3501=$Q5)*('1年度考核结果报备表'!$K$5:$K$3501=$X$3)),0)</f>
        <v>0</v>
      </c>
      <c r="Y5" s="8">
        <f ca="1">IF($Q5&lt;&gt;"",SUMPRODUCT(('1年度考核结果报备表'!$C$5:$C$3501=$Q5)*('1年度考核结果报备表'!$K$5:$K$3501=$Y$3)),0)</f>
        <v>0</v>
      </c>
      <c r="Z5" s="8">
        <f ca="1">IF($Q5&lt;&gt;"",SUMPRODUCT(('1年度考核结果报备表'!$C$5:$C$3501=$Q5)*('1年度考核结果报备表'!$K$5:$K$3501=$Z$3)),0)</f>
        <v>0</v>
      </c>
      <c r="AA5" s="8">
        <f ca="1">IF($Q5&lt;&gt;"",SUMPRODUCT(('1年度考核结果报备表'!$C$5:$C$3501=$Q5)*('1年度考核结果报备表'!$K$5:$K$3501=$AA$3)),0)</f>
        <v>0</v>
      </c>
      <c r="AB5" s="8">
        <f ca="1" t="shared" ref="AB5:AB35" si="5">SUM(X5:AA5)</f>
        <v>0</v>
      </c>
      <c r="AC5" s="9">
        <f ca="1">AC4+AB5</f>
        <v>0</v>
      </c>
    </row>
    <row r="6" spans="1:29">
      <c r="A6" s="7" t="str">
        <f ca="1" t="shared" si="0"/>
        <v/>
      </c>
      <c r="B6" s="6" t="str">
        <f ca="1" t="array" ref="B6">IF(ISNA(OFFSET('1年度考核结果报备表'!B$5,MATCH(0,COUNTIF(B$3:B5,'1年度考核结果报备表'!B$5:B$3001),0)-1,,,)&amp;""),"",OFFSET('1年度考核结果报备表'!B$5,MATCH(0,COUNTIF(B$3:B5,'1年度考核结果报备表'!B$5:B$3001),0)-1,,,)&amp;"")</f>
        <v/>
      </c>
      <c r="C6" s="8">
        <f ca="1" t="array" ref="C6">IF($B6&lt;&gt;"",SUMPRODUCT(('1年度考核结果报备表'!$B$5:$B$3501=$B6)*('1年度考核结果报备表'!G$5:G$3501="√")),0)</f>
        <v>0</v>
      </c>
      <c r="D6" s="8">
        <f ca="1" t="array" ref="D6">IF($B6&lt;&gt;"",SUMPRODUCT(('1年度考核结果报备表'!$B$5:$B$3501=$B6)*('1年度考核结果报备表'!H$5:H$3501="√")),0)</f>
        <v>0</v>
      </c>
      <c r="E6" s="8">
        <f ca="1" t="array" ref="E6">IF($B6&lt;&gt;"",SUMPRODUCT(('1年度考核结果报备表'!$B$5:$B$3501=$B6)*('1年度考核结果报备表'!I$5:I$3501="√")),0)</f>
        <v>0</v>
      </c>
      <c r="F6" s="8">
        <f ca="1" t="array" ref="F6">IF($B6&lt;&gt;"",SUMPRODUCT(('1年度考核结果报备表'!$B$5:$B$3501=$B6)*('1年度考核结果报备表'!J$5:J$3501="√")),0)</f>
        <v>0</v>
      </c>
      <c r="G6" s="8">
        <f ca="1" t="shared" si="1"/>
        <v>0</v>
      </c>
      <c r="H6" s="9">
        <f ca="1" t="shared" ref="H6:H34" si="6">H5+G6</f>
        <v>0</v>
      </c>
      <c r="I6" s="8">
        <f ca="1">IF($B6&lt;&gt;"",SUMPRODUCT(('1年度考核结果报备表'!$B$5:$B$3501=$B6)*('1年度考核结果报备表'!$K$5:$K$3501=$I$3)),0)</f>
        <v>0</v>
      </c>
      <c r="J6" s="8">
        <f ca="1">IF($B6&lt;&gt;"",SUMPRODUCT(('1年度考核结果报备表'!$B$5:$B$3501=$B6)*('1年度考核结果报备表'!$K$5:$K$3501=$J$3)),0)</f>
        <v>0</v>
      </c>
      <c r="K6" s="8">
        <f ca="1">IF($B6&lt;&gt;"",SUMPRODUCT(('1年度考核结果报备表'!$B$5:$B$3501=$B6)*('1年度考核结果报备表'!$K$5:$K$3501=$K$3)),0)</f>
        <v>0</v>
      </c>
      <c r="L6" s="8">
        <f ca="1">IF($B6&lt;&gt;"",SUMPRODUCT(('1年度考核结果报备表'!$B$5:$B$3501=$B6)*('1年度考核结果报备表'!$K$5:$K$3501=$L$3)),0)</f>
        <v>0</v>
      </c>
      <c r="M6" s="8">
        <f ca="1" t="shared" si="2"/>
        <v>0</v>
      </c>
      <c r="N6" s="9">
        <f ca="1" t="shared" ref="N6:N34" si="7">N5+M6</f>
        <v>0</v>
      </c>
      <c r="O6" s="13"/>
      <c r="P6" s="7" t="str">
        <f ca="1" t="shared" si="3"/>
        <v/>
      </c>
      <c r="Q6" s="6" t="str">
        <f ca="1" t="array" ref="Q6">IF(ISNA(OFFSET('1年度考核结果报备表'!C$5,MATCH(0,COUNTIF(Q$3:Q5,'1年度考核结果报备表'!C$5:C$3001),0)-1,,,)&amp;""),"",OFFSET('1年度考核结果报备表'!C$5,MATCH(0,COUNTIF(Q$3:Q5,'1年度考核结果报备表'!C$5:C$3001),0)-1,,,)&amp;"")</f>
        <v/>
      </c>
      <c r="R6" s="8">
        <f ca="1" t="array" ref="R6">IF($Q6&lt;&gt;"",SUMPRODUCT(('1年度考核结果报备表'!$C$5:$C$3501=$Q6)*('1年度考核结果报备表'!G$5:G$3501="√")),0)</f>
        <v>0</v>
      </c>
      <c r="S6" s="8">
        <f ca="1" t="array" ref="S6">IF($Q6&lt;&gt;"",SUMPRODUCT(('1年度考核结果报备表'!$C$5:$C$3501=$Q6)*('1年度考核结果报备表'!H$5:H$3501="√")),0)</f>
        <v>0</v>
      </c>
      <c r="T6" s="8">
        <f ca="1" t="array" ref="T6">IF($Q6&lt;&gt;"",SUMPRODUCT(('1年度考核结果报备表'!$C$5:$C$3501=$Q6)*('1年度考核结果报备表'!I$5:I$3501="√")),0)</f>
        <v>0</v>
      </c>
      <c r="U6" s="8">
        <f ca="1" t="array" ref="U6">IF($Q6&lt;&gt;"",SUMPRODUCT(('1年度考核结果报备表'!$C$5:$C$3501=$Q6)*('1年度考核结果报备表'!J$5:J$3501="√")),0)</f>
        <v>0</v>
      </c>
      <c r="V6" s="8">
        <f ca="1" t="shared" si="4"/>
        <v>0</v>
      </c>
      <c r="W6" s="9">
        <f ca="1" t="shared" ref="W6:W34" si="8">W5+V6</f>
        <v>0</v>
      </c>
      <c r="X6" s="8">
        <f ca="1">IF($Q6&lt;&gt;"",SUMPRODUCT(('1年度考核结果报备表'!$C$5:$C$3501=$Q6)*('1年度考核结果报备表'!$K$5:$K$3501=$X$3)),0)</f>
        <v>0</v>
      </c>
      <c r="Y6" s="8">
        <f ca="1">IF($Q6&lt;&gt;"",SUMPRODUCT(('1年度考核结果报备表'!$C$5:$C$3501=$Q6)*('1年度考核结果报备表'!$K$5:$K$3501=$Y$3)),0)</f>
        <v>0</v>
      </c>
      <c r="Z6" s="8">
        <f ca="1">IF($Q6&lt;&gt;"",SUMPRODUCT(('1年度考核结果报备表'!$C$5:$C$3501=$Q6)*('1年度考核结果报备表'!$K$5:$K$3501=$Z$3)),0)</f>
        <v>0</v>
      </c>
      <c r="AA6" s="8">
        <f ca="1">IF($Q6&lt;&gt;"",SUMPRODUCT(('1年度考核结果报备表'!$C$5:$C$3501=$Q6)*('1年度考核结果报备表'!$K$5:$K$3501=$AA$3)),0)</f>
        <v>0</v>
      </c>
      <c r="AB6" s="8">
        <f ca="1" t="shared" si="5"/>
        <v>0</v>
      </c>
      <c r="AC6" s="9">
        <f ca="1" t="shared" ref="AC6:AC34" si="9">AC5+AB6</f>
        <v>0</v>
      </c>
    </row>
    <row r="7" spans="1:29">
      <c r="A7" s="7" t="str">
        <f ca="1" t="shared" si="0"/>
        <v/>
      </c>
      <c r="B7" s="6" t="str">
        <f ca="1" t="array" ref="B7">IF(ISNA(OFFSET('1年度考核结果报备表'!B$5,MATCH(0,COUNTIF(B$3:B6,'1年度考核结果报备表'!B$5:B$3001),0)-1,,,)&amp;""),"",OFFSET('1年度考核结果报备表'!B$5,MATCH(0,COUNTIF(B$3:B6,'1年度考核结果报备表'!B$5:B$3001),0)-1,,,)&amp;"")</f>
        <v/>
      </c>
      <c r="C7" s="8">
        <f ca="1" t="array" ref="C7">IF($B7&lt;&gt;"",SUMPRODUCT(('1年度考核结果报备表'!$B$5:$B$3501=$B7)*('1年度考核结果报备表'!G$5:G$3501="√")),0)</f>
        <v>0</v>
      </c>
      <c r="D7" s="8">
        <f ca="1" t="array" ref="D7">IF($B7&lt;&gt;"",SUMPRODUCT(('1年度考核结果报备表'!$B$5:$B$3501=$B7)*('1年度考核结果报备表'!H$5:H$3501="√")),0)</f>
        <v>0</v>
      </c>
      <c r="E7" s="8">
        <f ca="1" t="array" ref="E7">IF($B7&lt;&gt;"",SUMPRODUCT(('1年度考核结果报备表'!$B$5:$B$3501=$B7)*('1年度考核结果报备表'!I$5:I$3501="√")),0)</f>
        <v>0</v>
      </c>
      <c r="F7" s="8">
        <f ca="1" t="array" ref="F7">IF($B7&lt;&gt;"",SUMPRODUCT(('1年度考核结果报备表'!$B$5:$B$3501=$B7)*('1年度考核结果报备表'!J$5:J$3501="√")),0)</f>
        <v>0</v>
      </c>
      <c r="G7" s="8">
        <f ca="1" t="shared" si="1"/>
        <v>0</v>
      </c>
      <c r="H7" s="9">
        <f ca="1" t="shared" si="6"/>
        <v>0</v>
      </c>
      <c r="I7" s="8">
        <f ca="1">IF($B7&lt;&gt;"",SUMPRODUCT(('1年度考核结果报备表'!$B$5:$B$3501=$B7)*('1年度考核结果报备表'!$K$5:$K$3501=$I$3)),0)</f>
        <v>0</v>
      </c>
      <c r="J7" s="8">
        <f ca="1">IF($B7&lt;&gt;"",SUMPRODUCT(('1年度考核结果报备表'!$B$5:$B$3501=$B7)*('1年度考核结果报备表'!$K$5:$K$3501=$J$3)),0)</f>
        <v>0</v>
      </c>
      <c r="K7" s="8">
        <f ca="1">IF($B7&lt;&gt;"",SUMPRODUCT(('1年度考核结果报备表'!$B$5:$B$3501=$B7)*('1年度考核结果报备表'!$K$5:$K$3501=$K$3)),0)</f>
        <v>0</v>
      </c>
      <c r="L7" s="8">
        <f ca="1">IF($B7&lt;&gt;"",SUMPRODUCT(('1年度考核结果报备表'!$B$5:$B$3501=$B7)*('1年度考核结果报备表'!$K$5:$K$3501=$L$3)),0)</f>
        <v>0</v>
      </c>
      <c r="M7" s="8">
        <f ca="1" t="shared" si="2"/>
        <v>0</v>
      </c>
      <c r="N7" s="9">
        <f ca="1" t="shared" si="7"/>
        <v>0</v>
      </c>
      <c r="O7" s="13"/>
      <c r="P7" s="7" t="str">
        <f ca="1" t="shared" si="3"/>
        <v/>
      </c>
      <c r="Q7" s="6" t="str">
        <f ca="1" t="array" ref="Q7">IF(ISNA(OFFSET('1年度考核结果报备表'!C$5,MATCH(0,COUNTIF(Q$3:Q6,'1年度考核结果报备表'!C$5:C$3001),0)-1,,,)&amp;""),"",OFFSET('1年度考核结果报备表'!C$5,MATCH(0,COUNTIF(Q$3:Q6,'1年度考核结果报备表'!C$5:C$3001),0)-1,,,)&amp;"")</f>
        <v/>
      </c>
      <c r="R7" s="8">
        <f ca="1" t="array" ref="R7">IF($Q7&lt;&gt;"",SUMPRODUCT(('1年度考核结果报备表'!$C$5:$C$3501=$Q7)*('1年度考核结果报备表'!G$5:G$3501="√")),0)</f>
        <v>0</v>
      </c>
      <c r="S7" s="8">
        <f ca="1" t="array" ref="S7">IF($Q7&lt;&gt;"",SUMPRODUCT(('1年度考核结果报备表'!$C$5:$C$3501=$Q7)*('1年度考核结果报备表'!H$5:H$3501="√")),0)</f>
        <v>0</v>
      </c>
      <c r="T7" s="8">
        <f ca="1" t="array" ref="T7">IF($Q7&lt;&gt;"",SUMPRODUCT(('1年度考核结果报备表'!$C$5:$C$3501=$Q7)*('1年度考核结果报备表'!I$5:I$3501="√")),0)</f>
        <v>0</v>
      </c>
      <c r="U7" s="8">
        <f ca="1" t="array" ref="U7">IF($Q7&lt;&gt;"",SUMPRODUCT(('1年度考核结果报备表'!$C$5:$C$3501=$Q7)*('1年度考核结果报备表'!J$5:J$3501="√")),0)</f>
        <v>0</v>
      </c>
      <c r="V7" s="8">
        <f ca="1" t="shared" si="4"/>
        <v>0</v>
      </c>
      <c r="W7" s="9">
        <f ca="1" t="shared" si="8"/>
        <v>0</v>
      </c>
      <c r="X7" s="8">
        <f ca="1">IF($Q7&lt;&gt;"",SUMPRODUCT(('1年度考核结果报备表'!$C$5:$C$3501=$Q7)*('1年度考核结果报备表'!$K$5:$K$3501=$X$3)),0)</f>
        <v>0</v>
      </c>
      <c r="Y7" s="8">
        <f ca="1">IF($Q7&lt;&gt;"",SUMPRODUCT(('1年度考核结果报备表'!$C$5:$C$3501=$Q7)*('1年度考核结果报备表'!$K$5:$K$3501=$Y$3)),0)</f>
        <v>0</v>
      </c>
      <c r="Z7" s="8">
        <f ca="1">IF($Q7&lt;&gt;"",SUMPRODUCT(('1年度考核结果报备表'!$C$5:$C$3501=$Q7)*('1年度考核结果报备表'!$K$5:$K$3501=$Z$3)),0)</f>
        <v>0</v>
      </c>
      <c r="AA7" s="8">
        <f ca="1">IF($Q7&lt;&gt;"",SUMPRODUCT(('1年度考核结果报备表'!$C$5:$C$3501=$Q7)*('1年度考核结果报备表'!$K$5:$K$3501=$AA$3)),0)</f>
        <v>0</v>
      </c>
      <c r="AB7" s="8">
        <f ca="1" t="shared" si="5"/>
        <v>0</v>
      </c>
      <c r="AC7" s="9">
        <f ca="1" t="shared" si="9"/>
        <v>0</v>
      </c>
    </row>
    <row r="8" spans="1:29">
      <c r="A8" s="7" t="str">
        <f ca="1" t="shared" si="0"/>
        <v/>
      </c>
      <c r="B8" s="6" t="str">
        <f ca="1" t="array" ref="B8">IF(ISNA(OFFSET('1年度考核结果报备表'!B$5,MATCH(0,COUNTIF(B$3:B7,'1年度考核结果报备表'!B$5:B$3001),0)-1,,,)&amp;""),"",OFFSET('1年度考核结果报备表'!B$5,MATCH(0,COUNTIF(B$3:B7,'1年度考核结果报备表'!B$5:B$3001),0)-1,,,)&amp;"")</f>
        <v/>
      </c>
      <c r="C8" s="8">
        <f ca="1" t="array" ref="C8">IF($B8&lt;&gt;"",SUMPRODUCT(('1年度考核结果报备表'!$B$5:$B$3501=$B8)*('1年度考核结果报备表'!G$5:G$3501="√")),0)</f>
        <v>0</v>
      </c>
      <c r="D8" s="8">
        <f ca="1" t="array" ref="D8">IF($B8&lt;&gt;"",SUMPRODUCT(('1年度考核结果报备表'!$B$5:$B$3501=$B8)*('1年度考核结果报备表'!H$5:H$3501="√")),0)</f>
        <v>0</v>
      </c>
      <c r="E8" s="8">
        <f ca="1" t="array" ref="E8">IF($B8&lt;&gt;"",SUMPRODUCT(('1年度考核结果报备表'!$B$5:$B$3501=$B8)*('1年度考核结果报备表'!I$5:I$3501="√")),0)</f>
        <v>0</v>
      </c>
      <c r="F8" s="8">
        <f ca="1" t="array" ref="F8">IF($B8&lt;&gt;"",SUMPRODUCT(('1年度考核结果报备表'!$B$5:$B$3501=$B8)*('1年度考核结果报备表'!J$5:J$3501="√")),0)</f>
        <v>0</v>
      </c>
      <c r="G8" s="8">
        <f ca="1" t="shared" si="1"/>
        <v>0</v>
      </c>
      <c r="H8" s="9">
        <f ca="1" t="shared" si="6"/>
        <v>0</v>
      </c>
      <c r="I8" s="8">
        <f ca="1">IF($B8&lt;&gt;"",SUMPRODUCT(('1年度考核结果报备表'!$B$5:$B$3501=$B8)*('1年度考核结果报备表'!$K$5:$K$3501=$I$3)),0)</f>
        <v>0</v>
      </c>
      <c r="J8" s="8">
        <f ca="1">IF($B8&lt;&gt;"",SUMPRODUCT(('1年度考核结果报备表'!$B$5:$B$3501=$B8)*('1年度考核结果报备表'!$K$5:$K$3501=$J$3)),0)</f>
        <v>0</v>
      </c>
      <c r="K8" s="8">
        <f ca="1">IF($B8&lt;&gt;"",SUMPRODUCT(('1年度考核结果报备表'!$B$5:$B$3501=$B8)*('1年度考核结果报备表'!$K$5:$K$3501=$K$3)),0)</f>
        <v>0</v>
      </c>
      <c r="L8" s="8">
        <f ca="1">IF($B8&lt;&gt;"",SUMPRODUCT(('1年度考核结果报备表'!$B$5:$B$3501=$B8)*('1年度考核结果报备表'!$K$5:$K$3501=$L$3)),0)</f>
        <v>0</v>
      </c>
      <c r="M8" s="8">
        <f ca="1" t="shared" si="2"/>
        <v>0</v>
      </c>
      <c r="N8" s="9">
        <f ca="1" t="shared" si="7"/>
        <v>0</v>
      </c>
      <c r="O8" s="13"/>
      <c r="P8" s="7" t="str">
        <f ca="1" t="shared" si="3"/>
        <v/>
      </c>
      <c r="Q8" s="6" t="str">
        <f ca="1" t="array" ref="Q8">IF(ISNA(OFFSET('1年度考核结果报备表'!C$5,MATCH(0,COUNTIF(Q$3:Q7,'1年度考核结果报备表'!C$5:C$3001),0)-1,,,)&amp;""),"",OFFSET('1年度考核结果报备表'!C$5,MATCH(0,COUNTIF(Q$3:Q7,'1年度考核结果报备表'!C$5:C$3001),0)-1,,,)&amp;"")</f>
        <v/>
      </c>
      <c r="R8" s="8">
        <f ca="1" t="array" ref="R8">IF($Q8&lt;&gt;"",SUMPRODUCT(('1年度考核结果报备表'!$C$5:$C$3501=$Q8)*('1年度考核结果报备表'!G$5:G$3501="√")),0)</f>
        <v>0</v>
      </c>
      <c r="S8" s="8">
        <f ca="1" t="array" ref="S8">IF($Q8&lt;&gt;"",SUMPRODUCT(('1年度考核结果报备表'!$C$5:$C$3501=$Q8)*('1年度考核结果报备表'!H$5:H$3501="√")),0)</f>
        <v>0</v>
      </c>
      <c r="T8" s="8">
        <f ca="1" t="array" ref="T8">IF($Q8&lt;&gt;"",SUMPRODUCT(('1年度考核结果报备表'!$C$5:$C$3501=$Q8)*('1年度考核结果报备表'!I$5:I$3501="√")),0)</f>
        <v>0</v>
      </c>
      <c r="U8" s="8">
        <f ca="1" t="array" ref="U8">IF($Q8&lt;&gt;"",SUMPRODUCT(('1年度考核结果报备表'!$C$5:$C$3501=$Q8)*('1年度考核结果报备表'!J$5:J$3501="√")),0)</f>
        <v>0</v>
      </c>
      <c r="V8" s="8">
        <f ca="1" t="shared" si="4"/>
        <v>0</v>
      </c>
      <c r="W8" s="9">
        <f ca="1" t="shared" si="8"/>
        <v>0</v>
      </c>
      <c r="X8" s="8">
        <f ca="1">IF($Q8&lt;&gt;"",SUMPRODUCT(('1年度考核结果报备表'!$C$5:$C$3501=$Q8)*('1年度考核结果报备表'!$K$5:$K$3501=$X$3)),0)</f>
        <v>0</v>
      </c>
      <c r="Y8" s="8">
        <f ca="1">IF($Q8&lt;&gt;"",SUMPRODUCT(('1年度考核结果报备表'!$C$5:$C$3501=$Q8)*('1年度考核结果报备表'!$K$5:$K$3501=$Y$3)),0)</f>
        <v>0</v>
      </c>
      <c r="Z8" s="8">
        <f ca="1">IF($Q8&lt;&gt;"",SUMPRODUCT(('1年度考核结果报备表'!$C$5:$C$3501=$Q8)*('1年度考核结果报备表'!$K$5:$K$3501=$Z$3)),0)</f>
        <v>0</v>
      </c>
      <c r="AA8" s="8">
        <f ca="1">IF($Q8&lt;&gt;"",SUMPRODUCT(('1年度考核结果报备表'!$C$5:$C$3501=$Q8)*('1年度考核结果报备表'!$K$5:$K$3501=$AA$3)),0)</f>
        <v>0</v>
      </c>
      <c r="AB8" s="8">
        <f ca="1" t="shared" si="5"/>
        <v>0</v>
      </c>
      <c r="AC8" s="9">
        <f ca="1" t="shared" si="9"/>
        <v>0</v>
      </c>
    </row>
    <row r="9" spans="1:29">
      <c r="A9" s="7" t="str">
        <f ca="1" t="shared" si="0"/>
        <v/>
      </c>
      <c r="B9" s="6" t="str">
        <f ca="1" t="array" ref="B9">IF(ISNA(OFFSET('1年度考核结果报备表'!B$5,MATCH(0,COUNTIF(B$3:B8,'1年度考核结果报备表'!B$5:B$3001),0)-1,,,)&amp;""),"",OFFSET('1年度考核结果报备表'!B$5,MATCH(0,COUNTIF(B$3:B8,'1年度考核结果报备表'!B$5:B$3001),0)-1,,,)&amp;"")</f>
        <v/>
      </c>
      <c r="C9" s="8">
        <f ca="1" t="array" ref="C9">IF($B9&lt;&gt;"",SUMPRODUCT(('1年度考核结果报备表'!$B$5:$B$3501=$B9)*('1年度考核结果报备表'!G$5:G$3501="√")),0)</f>
        <v>0</v>
      </c>
      <c r="D9" s="8">
        <f ca="1" t="array" ref="D9">IF($B9&lt;&gt;"",SUMPRODUCT(('1年度考核结果报备表'!$B$5:$B$3501=$B9)*('1年度考核结果报备表'!H$5:H$3501="√")),0)</f>
        <v>0</v>
      </c>
      <c r="E9" s="8">
        <f ca="1" t="array" ref="E9">IF($B9&lt;&gt;"",SUMPRODUCT(('1年度考核结果报备表'!$B$5:$B$3501=$B9)*('1年度考核结果报备表'!I$5:I$3501="√")),0)</f>
        <v>0</v>
      </c>
      <c r="F9" s="8">
        <f ca="1" t="array" ref="F9">IF($B9&lt;&gt;"",SUMPRODUCT(('1年度考核结果报备表'!$B$5:$B$3501=$B9)*('1年度考核结果报备表'!J$5:J$3501="√")),0)</f>
        <v>0</v>
      </c>
      <c r="G9" s="8">
        <f ca="1" t="shared" si="1"/>
        <v>0</v>
      </c>
      <c r="H9" s="9">
        <f ca="1" t="shared" si="6"/>
        <v>0</v>
      </c>
      <c r="I9" s="8">
        <f ca="1">IF($B9&lt;&gt;"",SUMPRODUCT(('1年度考核结果报备表'!$B$5:$B$3501=$B9)*('1年度考核结果报备表'!$K$5:$K$3501=$I$3)),0)</f>
        <v>0</v>
      </c>
      <c r="J9" s="8">
        <f ca="1">IF($B9&lt;&gt;"",SUMPRODUCT(('1年度考核结果报备表'!$B$5:$B$3501=$B9)*('1年度考核结果报备表'!$K$5:$K$3501=$J$3)),0)</f>
        <v>0</v>
      </c>
      <c r="K9" s="8">
        <f ca="1">IF($B9&lt;&gt;"",SUMPRODUCT(('1年度考核结果报备表'!$B$5:$B$3501=$B9)*('1年度考核结果报备表'!$K$5:$K$3501=$K$3)),0)</f>
        <v>0</v>
      </c>
      <c r="L9" s="8">
        <f ca="1">IF($B9&lt;&gt;"",SUMPRODUCT(('1年度考核结果报备表'!$B$5:$B$3501=$B9)*('1年度考核结果报备表'!$K$5:$K$3501=$L$3)),0)</f>
        <v>0</v>
      </c>
      <c r="M9" s="8">
        <f ca="1" t="shared" si="2"/>
        <v>0</v>
      </c>
      <c r="N9" s="9">
        <f ca="1" t="shared" si="7"/>
        <v>0</v>
      </c>
      <c r="O9" s="13"/>
      <c r="P9" s="7" t="str">
        <f ca="1" t="shared" si="3"/>
        <v/>
      </c>
      <c r="Q9" s="6" t="str">
        <f ca="1" t="array" ref="Q9">IF(ISNA(OFFSET('1年度考核结果报备表'!C$5,MATCH(0,COUNTIF(Q$3:Q8,'1年度考核结果报备表'!C$5:C$3001),0)-1,,,)&amp;""),"",OFFSET('1年度考核结果报备表'!C$5,MATCH(0,COUNTIF(Q$3:Q8,'1年度考核结果报备表'!C$5:C$3001),0)-1,,,)&amp;"")</f>
        <v/>
      </c>
      <c r="R9" s="8">
        <f ca="1" t="array" ref="R9">IF($Q9&lt;&gt;"",SUMPRODUCT(('1年度考核结果报备表'!$C$5:$C$3501=$Q9)*('1年度考核结果报备表'!G$5:G$3501="√")),0)</f>
        <v>0</v>
      </c>
      <c r="S9" s="8">
        <f ca="1" t="array" ref="S9">IF($Q9&lt;&gt;"",SUMPRODUCT(('1年度考核结果报备表'!$C$5:$C$3501=$Q9)*('1年度考核结果报备表'!H$5:H$3501="√")),0)</f>
        <v>0</v>
      </c>
      <c r="T9" s="8">
        <f ca="1" t="array" ref="T9">IF($Q9&lt;&gt;"",SUMPRODUCT(('1年度考核结果报备表'!$C$5:$C$3501=$Q9)*('1年度考核结果报备表'!I$5:I$3501="√")),0)</f>
        <v>0</v>
      </c>
      <c r="U9" s="8">
        <f ca="1" t="array" ref="U9">IF($Q9&lt;&gt;"",SUMPRODUCT(('1年度考核结果报备表'!$C$5:$C$3501=$Q9)*('1年度考核结果报备表'!J$5:J$3501="√")),0)</f>
        <v>0</v>
      </c>
      <c r="V9" s="8">
        <f ca="1" t="shared" si="4"/>
        <v>0</v>
      </c>
      <c r="W9" s="9">
        <f ca="1" t="shared" si="8"/>
        <v>0</v>
      </c>
      <c r="X9" s="8">
        <f ca="1">IF($Q9&lt;&gt;"",SUMPRODUCT(('1年度考核结果报备表'!$C$5:$C$3501=$Q9)*('1年度考核结果报备表'!$K$5:$K$3501=$X$3)),0)</f>
        <v>0</v>
      </c>
      <c r="Y9" s="8">
        <f ca="1">IF($Q9&lt;&gt;"",SUMPRODUCT(('1年度考核结果报备表'!$C$5:$C$3501=$Q9)*('1年度考核结果报备表'!$K$5:$K$3501=$Y$3)),0)</f>
        <v>0</v>
      </c>
      <c r="Z9" s="8">
        <f ca="1">IF($Q9&lt;&gt;"",SUMPRODUCT(('1年度考核结果报备表'!$C$5:$C$3501=$Q9)*('1年度考核结果报备表'!$K$5:$K$3501=$Z$3)),0)</f>
        <v>0</v>
      </c>
      <c r="AA9" s="8">
        <f ca="1">IF($Q9&lt;&gt;"",SUMPRODUCT(('1年度考核结果报备表'!$C$5:$C$3501=$Q9)*('1年度考核结果报备表'!$K$5:$K$3501=$AA$3)),0)</f>
        <v>0</v>
      </c>
      <c r="AB9" s="8">
        <f ca="1" t="shared" si="5"/>
        <v>0</v>
      </c>
      <c r="AC9" s="9">
        <f ca="1" t="shared" si="9"/>
        <v>0</v>
      </c>
    </row>
    <row r="10" spans="1:29">
      <c r="A10" s="7" t="str">
        <f ca="1" t="shared" si="0"/>
        <v/>
      </c>
      <c r="B10" s="6" t="str">
        <f ca="1" t="array" ref="B10">IF(ISNA(OFFSET('1年度考核结果报备表'!B$5,MATCH(0,COUNTIF(B$3:B9,'1年度考核结果报备表'!B$5:B$3001),0)-1,,,)&amp;""),"",OFFSET('1年度考核结果报备表'!B$5,MATCH(0,COUNTIF(B$3:B9,'1年度考核结果报备表'!B$5:B$3001),0)-1,,,)&amp;"")</f>
        <v/>
      </c>
      <c r="C10" s="8">
        <f ca="1" t="array" ref="C10">IF($B10&lt;&gt;"",SUMPRODUCT(('1年度考核结果报备表'!$B$5:$B$3501=$B10)*('1年度考核结果报备表'!G$5:G$3501="√")),0)</f>
        <v>0</v>
      </c>
      <c r="D10" s="8">
        <f ca="1" t="array" ref="D10">IF($B10&lt;&gt;"",SUMPRODUCT(('1年度考核结果报备表'!$B$5:$B$3501=$B10)*('1年度考核结果报备表'!H$5:H$3501="√")),0)</f>
        <v>0</v>
      </c>
      <c r="E10" s="8">
        <f ca="1" t="array" ref="E10">IF($B10&lt;&gt;"",SUMPRODUCT(('1年度考核结果报备表'!$B$5:$B$3501=$B10)*('1年度考核结果报备表'!I$5:I$3501="√")),0)</f>
        <v>0</v>
      </c>
      <c r="F10" s="8">
        <f ca="1" t="array" ref="F10">IF($B10&lt;&gt;"",SUMPRODUCT(('1年度考核结果报备表'!$B$5:$B$3501=$B10)*('1年度考核结果报备表'!J$5:J$3501="√")),0)</f>
        <v>0</v>
      </c>
      <c r="G10" s="8">
        <f ca="1" t="shared" si="1"/>
        <v>0</v>
      </c>
      <c r="H10" s="9">
        <f ca="1" t="shared" si="6"/>
        <v>0</v>
      </c>
      <c r="I10" s="8">
        <f ca="1">IF($B10&lt;&gt;"",SUMPRODUCT(('1年度考核结果报备表'!$B$5:$B$3501=$B10)*('1年度考核结果报备表'!$K$5:$K$3501=$I$3)),0)</f>
        <v>0</v>
      </c>
      <c r="J10" s="8">
        <f ca="1">IF($B10&lt;&gt;"",SUMPRODUCT(('1年度考核结果报备表'!$B$5:$B$3501=$B10)*('1年度考核结果报备表'!$K$5:$K$3501=$J$3)),0)</f>
        <v>0</v>
      </c>
      <c r="K10" s="8">
        <f ca="1">IF($B10&lt;&gt;"",SUMPRODUCT(('1年度考核结果报备表'!$B$5:$B$3501=$B10)*('1年度考核结果报备表'!$K$5:$K$3501=$K$3)),0)</f>
        <v>0</v>
      </c>
      <c r="L10" s="8">
        <f ca="1">IF($B10&lt;&gt;"",SUMPRODUCT(('1年度考核结果报备表'!$B$5:$B$3501=$B10)*('1年度考核结果报备表'!$K$5:$K$3501=$L$3)),0)</f>
        <v>0</v>
      </c>
      <c r="M10" s="8">
        <f ca="1" t="shared" si="2"/>
        <v>0</v>
      </c>
      <c r="N10" s="9">
        <f ca="1" t="shared" si="7"/>
        <v>0</v>
      </c>
      <c r="O10" s="13"/>
      <c r="P10" s="7" t="str">
        <f ca="1" t="shared" si="3"/>
        <v/>
      </c>
      <c r="Q10" s="6" t="str">
        <f ca="1" t="array" ref="Q10">IF(ISNA(OFFSET('1年度考核结果报备表'!C$5,MATCH(0,COUNTIF(Q$3:Q9,'1年度考核结果报备表'!C$5:C$3001),0)-1,,,)&amp;""),"",OFFSET('1年度考核结果报备表'!C$5,MATCH(0,COUNTIF(Q$3:Q9,'1年度考核结果报备表'!C$5:C$3001),0)-1,,,)&amp;"")</f>
        <v/>
      </c>
      <c r="R10" s="8">
        <f ca="1" t="array" ref="R10">IF($Q10&lt;&gt;"",SUMPRODUCT(('1年度考核结果报备表'!$C$5:$C$3501=$Q10)*('1年度考核结果报备表'!G$5:G$3501="√")),0)</f>
        <v>0</v>
      </c>
      <c r="S10" s="8">
        <f ca="1" t="array" ref="S10">IF($Q10&lt;&gt;"",SUMPRODUCT(('1年度考核结果报备表'!$C$5:$C$3501=$Q10)*('1年度考核结果报备表'!H$5:H$3501="√")),0)</f>
        <v>0</v>
      </c>
      <c r="T10" s="8">
        <f ca="1" t="array" ref="T10">IF($Q10&lt;&gt;"",SUMPRODUCT(('1年度考核结果报备表'!$C$5:$C$3501=$Q10)*('1年度考核结果报备表'!I$5:I$3501="√")),0)</f>
        <v>0</v>
      </c>
      <c r="U10" s="8">
        <f ca="1" t="array" ref="U10">IF($Q10&lt;&gt;"",SUMPRODUCT(('1年度考核结果报备表'!$C$5:$C$3501=$Q10)*('1年度考核结果报备表'!J$5:J$3501="√")),0)</f>
        <v>0</v>
      </c>
      <c r="V10" s="8">
        <f ca="1" t="shared" si="4"/>
        <v>0</v>
      </c>
      <c r="W10" s="9">
        <f ca="1" t="shared" si="8"/>
        <v>0</v>
      </c>
      <c r="X10" s="8">
        <f ca="1">IF($Q10&lt;&gt;"",SUMPRODUCT(('1年度考核结果报备表'!$C$5:$C$3501=$Q10)*('1年度考核结果报备表'!$K$5:$K$3501=$X$3)),0)</f>
        <v>0</v>
      </c>
      <c r="Y10" s="8">
        <f ca="1">IF($Q10&lt;&gt;"",SUMPRODUCT(('1年度考核结果报备表'!$C$5:$C$3501=$Q10)*('1年度考核结果报备表'!$K$5:$K$3501=$Y$3)),0)</f>
        <v>0</v>
      </c>
      <c r="Z10" s="8">
        <f ca="1">IF($Q10&lt;&gt;"",SUMPRODUCT(('1年度考核结果报备表'!$C$5:$C$3501=$Q10)*('1年度考核结果报备表'!$K$5:$K$3501=$Z$3)),0)</f>
        <v>0</v>
      </c>
      <c r="AA10" s="8">
        <f ca="1">IF($Q10&lt;&gt;"",SUMPRODUCT(('1年度考核结果报备表'!$C$5:$C$3501=$Q10)*('1年度考核结果报备表'!$K$5:$K$3501=$AA$3)),0)</f>
        <v>0</v>
      </c>
      <c r="AB10" s="8">
        <f ca="1" t="shared" si="5"/>
        <v>0</v>
      </c>
      <c r="AC10" s="9">
        <f ca="1" t="shared" si="9"/>
        <v>0</v>
      </c>
    </row>
    <row r="11" spans="1:29">
      <c r="A11" s="7" t="str">
        <f ca="1" t="shared" si="0"/>
        <v/>
      </c>
      <c r="B11" s="6" t="str">
        <f ca="1" t="array" ref="B11">IF(ISNA(OFFSET('1年度考核结果报备表'!B$5,MATCH(0,COUNTIF(B$3:B10,'1年度考核结果报备表'!B$5:B$3001),0)-1,,,)&amp;""),"",OFFSET('1年度考核结果报备表'!B$5,MATCH(0,COUNTIF(B$3:B10,'1年度考核结果报备表'!B$5:B$3001),0)-1,,,)&amp;"")</f>
        <v/>
      </c>
      <c r="C11" s="8">
        <f ca="1" t="array" ref="C11">IF($B11&lt;&gt;"",SUMPRODUCT(('1年度考核结果报备表'!$B$5:$B$3501=$B11)*('1年度考核结果报备表'!G$5:G$3501="√")),0)</f>
        <v>0</v>
      </c>
      <c r="D11" s="8">
        <f ca="1" t="array" ref="D11">IF($B11&lt;&gt;"",SUMPRODUCT(('1年度考核结果报备表'!$B$5:$B$3501=$B11)*('1年度考核结果报备表'!H$5:H$3501="√")),0)</f>
        <v>0</v>
      </c>
      <c r="E11" s="8">
        <f ca="1" t="array" ref="E11">IF($B11&lt;&gt;"",SUMPRODUCT(('1年度考核结果报备表'!$B$5:$B$3501=$B11)*('1年度考核结果报备表'!I$5:I$3501="√")),0)</f>
        <v>0</v>
      </c>
      <c r="F11" s="8">
        <f ca="1" t="array" ref="F11">IF($B11&lt;&gt;"",SUMPRODUCT(('1年度考核结果报备表'!$B$5:$B$3501=$B11)*('1年度考核结果报备表'!J$5:J$3501="√")),0)</f>
        <v>0</v>
      </c>
      <c r="G11" s="8">
        <f ca="1" t="shared" si="1"/>
        <v>0</v>
      </c>
      <c r="H11" s="9">
        <f ca="1" t="shared" si="6"/>
        <v>0</v>
      </c>
      <c r="I11" s="8">
        <f ca="1">IF($B11&lt;&gt;"",SUMPRODUCT(('1年度考核结果报备表'!$B$5:$B$3501=$B11)*('1年度考核结果报备表'!$K$5:$K$3501=$I$3)),0)</f>
        <v>0</v>
      </c>
      <c r="J11" s="8">
        <f ca="1">IF($B11&lt;&gt;"",SUMPRODUCT(('1年度考核结果报备表'!$B$5:$B$3501=$B11)*('1年度考核结果报备表'!$K$5:$K$3501=$J$3)),0)</f>
        <v>0</v>
      </c>
      <c r="K11" s="8">
        <f ca="1">IF($B11&lt;&gt;"",SUMPRODUCT(('1年度考核结果报备表'!$B$5:$B$3501=$B11)*('1年度考核结果报备表'!$K$5:$K$3501=$K$3)),0)</f>
        <v>0</v>
      </c>
      <c r="L11" s="8">
        <f ca="1">IF($B11&lt;&gt;"",SUMPRODUCT(('1年度考核结果报备表'!$B$5:$B$3501=$B11)*('1年度考核结果报备表'!$K$5:$K$3501=$L$3)),0)</f>
        <v>0</v>
      </c>
      <c r="M11" s="8">
        <f ca="1" t="shared" si="2"/>
        <v>0</v>
      </c>
      <c r="N11" s="9">
        <f ca="1" t="shared" si="7"/>
        <v>0</v>
      </c>
      <c r="O11" s="13"/>
      <c r="P11" s="7" t="str">
        <f ca="1" t="shared" si="3"/>
        <v/>
      </c>
      <c r="Q11" s="6" t="str">
        <f ca="1" t="array" ref="Q11">IF(ISNA(OFFSET('1年度考核结果报备表'!C$5,MATCH(0,COUNTIF(Q$3:Q10,'1年度考核结果报备表'!C$5:C$3001),0)-1,,,)&amp;""),"",OFFSET('1年度考核结果报备表'!C$5,MATCH(0,COUNTIF(Q$3:Q10,'1年度考核结果报备表'!C$5:C$3001),0)-1,,,)&amp;"")</f>
        <v/>
      </c>
      <c r="R11" s="8">
        <f ca="1" t="array" ref="R11">IF($Q11&lt;&gt;"",SUMPRODUCT(('1年度考核结果报备表'!$C$5:$C$3501=$Q11)*('1年度考核结果报备表'!G$5:G$3501="√")),0)</f>
        <v>0</v>
      </c>
      <c r="S11" s="8">
        <f ca="1" t="array" ref="S11">IF($Q11&lt;&gt;"",SUMPRODUCT(('1年度考核结果报备表'!$C$5:$C$3501=$Q11)*('1年度考核结果报备表'!H$5:H$3501="√")),0)</f>
        <v>0</v>
      </c>
      <c r="T11" s="8">
        <f ca="1" t="array" ref="T11">IF($Q11&lt;&gt;"",SUMPRODUCT(('1年度考核结果报备表'!$C$5:$C$3501=$Q11)*('1年度考核结果报备表'!I$5:I$3501="√")),0)</f>
        <v>0</v>
      </c>
      <c r="U11" s="8">
        <f ca="1" t="array" ref="U11">IF($Q11&lt;&gt;"",SUMPRODUCT(('1年度考核结果报备表'!$C$5:$C$3501=$Q11)*('1年度考核结果报备表'!J$5:J$3501="√")),0)</f>
        <v>0</v>
      </c>
      <c r="V11" s="8">
        <f ca="1" t="shared" si="4"/>
        <v>0</v>
      </c>
      <c r="W11" s="9">
        <f ca="1" t="shared" si="8"/>
        <v>0</v>
      </c>
      <c r="X11" s="8">
        <f ca="1">IF($Q11&lt;&gt;"",SUMPRODUCT(('1年度考核结果报备表'!$C$5:$C$3501=$Q11)*('1年度考核结果报备表'!$K$5:$K$3501=$X$3)),0)</f>
        <v>0</v>
      </c>
      <c r="Y11" s="8">
        <f ca="1">IF($Q11&lt;&gt;"",SUMPRODUCT(('1年度考核结果报备表'!$C$5:$C$3501=$Q11)*('1年度考核结果报备表'!$K$5:$K$3501=$Y$3)),0)</f>
        <v>0</v>
      </c>
      <c r="Z11" s="8">
        <f ca="1">IF($Q11&lt;&gt;"",SUMPRODUCT(('1年度考核结果报备表'!$C$5:$C$3501=$Q11)*('1年度考核结果报备表'!$K$5:$K$3501=$Z$3)),0)</f>
        <v>0</v>
      </c>
      <c r="AA11" s="8">
        <f ca="1">IF($Q11&lt;&gt;"",SUMPRODUCT(('1年度考核结果报备表'!$C$5:$C$3501=$Q11)*('1年度考核结果报备表'!$K$5:$K$3501=$AA$3)),0)</f>
        <v>0</v>
      </c>
      <c r="AB11" s="8">
        <f ca="1" t="shared" si="5"/>
        <v>0</v>
      </c>
      <c r="AC11" s="9">
        <f ca="1" t="shared" si="9"/>
        <v>0</v>
      </c>
    </row>
    <row r="12" spans="1:29">
      <c r="A12" s="7" t="str">
        <f ca="1" t="shared" si="0"/>
        <v/>
      </c>
      <c r="B12" s="6" t="str">
        <f ca="1" t="array" ref="B12">IF(ISNA(OFFSET('1年度考核结果报备表'!B$5,MATCH(0,COUNTIF(B$3:B11,'1年度考核结果报备表'!B$5:B$3001),0)-1,,,)&amp;""),"",OFFSET('1年度考核结果报备表'!B$5,MATCH(0,COUNTIF(B$3:B11,'1年度考核结果报备表'!B$5:B$3001),0)-1,,,)&amp;"")</f>
        <v/>
      </c>
      <c r="C12" s="8">
        <f ca="1" t="array" ref="C12">IF($B12&lt;&gt;"",SUMPRODUCT(('1年度考核结果报备表'!$B$5:$B$3501=$B12)*('1年度考核结果报备表'!G$5:G$3501="√")),0)</f>
        <v>0</v>
      </c>
      <c r="D12" s="8">
        <f ca="1" t="array" ref="D12">IF($B12&lt;&gt;"",SUMPRODUCT(('1年度考核结果报备表'!$B$5:$B$3501=$B12)*('1年度考核结果报备表'!H$5:H$3501="√")),0)</f>
        <v>0</v>
      </c>
      <c r="E12" s="8">
        <f ca="1" t="array" ref="E12">IF($B12&lt;&gt;"",SUMPRODUCT(('1年度考核结果报备表'!$B$5:$B$3501=$B12)*('1年度考核结果报备表'!I$5:I$3501="√")),0)</f>
        <v>0</v>
      </c>
      <c r="F12" s="8">
        <f ca="1" t="array" ref="F12">IF($B12&lt;&gt;"",SUMPRODUCT(('1年度考核结果报备表'!$B$5:$B$3501=$B12)*('1年度考核结果报备表'!J$5:J$3501="√")),0)</f>
        <v>0</v>
      </c>
      <c r="G12" s="8">
        <f ca="1" t="shared" si="1"/>
        <v>0</v>
      </c>
      <c r="H12" s="9">
        <f ca="1" t="shared" si="6"/>
        <v>0</v>
      </c>
      <c r="I12" s="8">
        <f ca="1">IF($B12&lt;&gt;"",SUMPRODUCT(('1年度考核结果报备表'!$B$5:$B$3501=$B12)*('1年度考核结果报备表'!$K$5:$K$3501=$I$3)),0)</f>
        <v>0</v>
      </c>
      <c r="J12" s="8">
        <f ca="1">IF($B12&lt;&gt;"",SUMPRODUCT(('1年度考核结果报备表'!$B$5:$B$3501=$B12)*('1年度考核结果报备表'!$K$5:$K$3501=$J$3)),0)</f>
        <v>0</v>
      </c>
      <c r="K12" s="8">
        <f ca="1">IF($B12&lt;&gt;"",SUMPRODUCT(('1年度考核结果报备表'!$B$5:$B$3501=$B12)*('1年度考核结果报备表'!$K$5:$K$3501=$K$3)),0)</f>
        <v>0</v>
      </c>
      <c r="L12" s="8">
        <f ca="1">IF($B12&lt;&gt;"",SUMPRODUCT(('1年度考核结果报备表'!$B$5:$B$3501=$B12)*('1年度考核结果报备表'!$K$5:$K$3501=$L$3)),0)</f>
        <v>0</v>
      </c>
      <c r="M12" s="8">
        <f ca="1" t="shared" si="2"/>
        <v>0</v>
      </c>
      <c r="N12" s="9">
        <f ca="1" t="shared" si="7"/>
        <v>0</v>
      </c>
      <c r="O12" s="13"/>
      <c r="P12" s="7" t="str">
        <f ca="1" t="shared" si="3"/>
        <v/>
      </c>
      <c r="Q12" s="6" t="str">
        <f ca="1" t="array" ref="Q12">IF(ISNA(OFFSET('1年度考核结果报备表'!C$5,MATCH(0,COUNTIF(Q$3:Q11,'1年度考核结果报备表'!C$5:C$3001),0)-1,,,)&amp;""),"",OFFSET('1年度考核结果报备表'!C$5,MATCH(0,COUNTIF(Q$3:Q11,'1年度考核结果报备表'!C$5:C$3001),0)-1,,,)&amp;"")</f>
        <v/>
      </c>
      <c r="R12" s="8">
        <f ca="1" t="array" ref="R12">IF($Q12&lt;&gt;"",SUMPRODUCT(('1年度考核结果报备表'!$C$5:$C$3501=$Q12)*('1年度考核结果报备表'!G$5:G$3501="√")),0)</f>
        <v>0</v>
      </c>
      <c r="S12" s="8">
        <f ca="1" t="array" ref="S12">IF($Q12&lt;&gt;"",SUMPRODUCT(('1年度考核结果报备表'!$C$5:$C$3501=$Q12)*('1年度考核结果报备表'!H$5:H$3501="√")),0)</f>
        <v>0</v>
      </c>
      <c r="T12" s="8">
        <f ca="1" t="array" ref="T12">IF($Q12&lt;&gt;"",SUMPRODUCT(('1年度考核结果报备表'!$C$5:$C$3501=$Q12)*('1年度考核结果报备表'!I$5:I$3501="√")),0)</f>
        <v>0</v>
      </c>
      <c r="U12" s="8">
        <f ca="1" t="array" ref="U12">IF($Q12&lt;&gt;"",SUMPRODUCT(('1年度考核结果报备表'!$C$5:$C$3501=$Q12)*('1年度考核结果报备表'!J$5:J$3501="√")),0)</f>
        <v>0</v>
      </c>
      <c r="V12" s="8">
        <f ca="1" t="shared" si="4"/>
        <v>0</v>
      </c>
      <c r="W12" s="9">
        <f ca="1" t="shared" si="8"/>
        <v>0</v>
      </c>
      <c r="X12" s="8">
        <f ca="1">IF($Q12&lt;&gt;"",SUMPRODUCT(('1年度考核结果报备表'!$C$5:$C$3501=$Q12)*('1年度考核结果报备表'!$K$5:$K$3501=$X$3)),0)</f>
        <v>0</v>
      </c>
      <c r="Y12" s="8">
        <f ca="1">IF($Q12&lt;&gt;"",SUMPRODUCT(('1年度考核结果报备表'!$C$5:$C$3501=$Q12)*('1年度考核结果报备表'!$K$5:$K$3501=$Y$3)),0)</f>
        <v>0</v>
      </c>
      <c r="Z12" s="8">
        <f ca="1">IF($Q12&lt;&gt;"",SUMPRODUCT(('1年度考核结果报备表'!$C$5:$C$3501=$Q12)*('1年度考核结果报备表'!$K$5:$K$3501=$Z$3)),0)</f>
        <v>0</v>
      </c>
      <c r="AA12" s="8">
        <f ca="1">IF($Q12&lt;&gt;"",SUMPRODUCT(('1年度考核结果报备表'!$C$5:$C$3501=$Q12)*('1年度考核结果报备表'!$K$5:$K$3501=$AA$3)),0)</f>
        <v>0</v>
      </c>
      <c r="AB12" s="8">
        <f ca="1" t="shared" si="5"/>
        <v>0</v>
      </c>
      <c r="AC12" s="9">
        <f ca="1" t="shared" si="9"/>
        <v>0</v>
      </c>
    </row>
    <row r="13" spans="1:29">
      <c r="A13" s="7" t="str">
        <f ca="1" t="shared" si="0"/>
        <v/>
      </c>
      <c r="B13" s="6" t="str">
        <f ca="1" t="array" ref="B13">IF(ISNA(OFFSET('1年度考核结果报备表'!B$5,MATCH(0,COUNTIF(B$3:B12,'1年度考核结果报备表'!B$5:B$3001),0)-1,,,)&amp;""),"",OFFSET('1年度考核结果报备表'!B$5,MATCH(0,COUNTIF(B$3:B12,'1年度考核结果报备表'!B$5:B$3001),0)-1,,,)&amp;"")</f>
        <v/>
      </c>
      <c r="C13" s="8">
        <f ca="1" t="array" ref="C13">IF($B13&lt;&gt;"",SUMPRODUCT(('1年度考核结果报备表'!$B$5:$B$3501=$B13)*('1年度考核结果报备表'!G$5:G$3501="√")),0)</f>
        <v>0</v>
      </c>
      <c r="D13" s="8">
        <f ca="1" t="array" ref="D13">IF($B13&lt;&gt;"",SUMPRODUCT(('1年度考核结果报备表'!$B$5:$B$3501=$B13)*('1年度考核结果报备表'!H$5:H$3501="√")),0)</f>
        <v>0</v>
      </c>
      <c r="E13" s="8">
        <f ca="1" t="array" ref="E13">IF($B13&lt;&gt;"",SUMPRODUCT(('1年度考核结果报备表'!$B$5:$B$3501=$B13)*('1年度考核结果报备表'!I$5:I$3501="√")),0)</f>
        <v>0</v>
      </c>
      <c r="F13" s="8">
        <f ca="1" t="array" ref="F13">IF($B13&lt;&gt;"",SUMPRODUCT(('1年度考核结果报备表'!$B$5:$B$3501=$B13)*('1年度考核结果报备表'!J$5:J$3501="√")),0)</f>
        <v>0</v>
      </c>
      <c r="G13" s="8">
        <f ca="1" t="shared" si="1"/>
        <v>0</v>
      </c>
      <c r="H13" s="9">
        <f ca="1" t="shared" si="6"/>
        <v>0</v>
      </c>
      <c r="I13" s="8">
        <f ca="1">IF($B13&lt;&gt;"",SUMPRODUCT(('1年度考核结果报备表'!$B$5:$B$3501=$B13)*('1年度考核结果报备表'!$K$5:$K$3501=$I$3)),0)</f>
        <v>0</v>
      </c>
      <c r="J13" s="8">
        <f ca="1">IF($B13&lt;&gt;"",SUMPRODUCT(('1年度考核结果报备表'!$B$5:$B$3501=$B13)*('1年度考核结果报备表'!$K$5:$K$3501=$J$3)),0)</f>
        <v>0</v>
      </c>
      <c r="K13" s="8">
        <f ca="1">IF($B13&lt;&gt;"",SUMPRODUCT(('1年度考核结果报备表'!$B$5:$B$3501=$B13)*('1年度考核结果报备表'!$K$5:$K$3501=$K$3)),0)</f>
        <v>0</v>
      </c>
      <c r="L13" s="8">
        <f ca="1">IF($B13&lt;&gt;"",SUMPRODUCT(('1年度考核结果报备表'!$B$5:$B$3501=$B13)*('1年度考核结果报备表'!$K$5:$K$3501=$L$3)),0)</f>
        <v>0</v>
      </c>
      <c r="M13" s="8">
        <f ca="1" t="shared" si="2"/>
        <v>0</v>
      </c>
      <c r="N13" s="9">
        <f ca="1" t="shared" si="7"/>
        <v>0</v>
      </c>
      <c r="O13" s="13"/>
      <c r="P13" s="7" t="str">
        <f ca="1" t="shared" si="3"/>
        <v/>
      </c>
      <c r="Q13" s="6" t="str">
        <f ca="1" t="array" ref="Q13">IF(ISNA(OFFSET('1年度考核结果报备表'!C$5,MATCH(0,COUNTIF(Q$3:Q12,'1年度考核结果报备表'!C$5:C$3001),0)-1,,,)&amp;""),"",OFFSET('1年度考核结果报备表'!C$5,MATCH(0,COUNTIF(Q$3:Q12,'1年度考核结果报备表'!C$5:C$3001),0)-1,,,)&amp;"")</f>
        <v/>
      </c>
      <c r="R13" s="8">
        <f ca="1" t="array" ref="R13">IF($Q13&lt;&gt;"",SUMPRODUCT(('1年度考核结果报备表'!$C$5:$C$3501=$Q13)*('1年度考核结果报备表'!G$5:G$3501="√")),0)</f>
        <v>0</v>
      </c>
      <c r="S13" s="8">
        <f ca="1" t="array" ref="S13">IF($Q13&lt;&gt;"",SUMPRODUCT(('1年度考核结果报备表'!$C$5:$C$3501=$Q13)*('1年度考核结果报备表'!H$5:H$3501="√")),0)</f>
        <v>0</v>
      </c>
      <c r="T13" s="8">
        <f ca="1" t="array" ref="T13">IF($Q13&lt;&gt;"",SUMPRODUCT(('1年度考核结果报备表'!$C$5:$C$3501=$Q13)*('1年度考核结果报备表'!I$5:I$3501="√")),0)</f>
        <v>0</v>
      </c>
      <c r="U13" s="8">
        <f ca="1" t="array" ref="U13">IF($Q13&lt;&gt;"",SUMPRODUCT(('1年度考核结果报备表'!$C$5:$C$3501=$Q13)*('1年度考核结果报备表'!J$5:J$3501="√")),0)</f>
        <v>0</v>
      </c>
      <c r="V13" s="8">
        <f ca="1" t="shared" si="4"/>
        <v>0</v>
      </c>
      <c r="W13" s="9">
        <f ca="1" t="shared" si="8"/>
        <v>0</v>
      </c>
      <c r="X13" s="8">
        <f ca="1">IF($Q13&lt;&gt;"",SUMPRODUCT(('1年度考核结果报备表'!$C$5:$C$3501=$Q13)*('1年度考核结果报备表'!$K$5:$K$3501=$X$3)),0)</f>
        <v>0</v>
      </c>
      <c r="Y13" s="8">
        <f ca="1">IF($Q13&lt;&gt;"",SUMPRODUCT(('1年度考核结果报备表'!$C$5:$C$3501=$Q13)*('1年度考核结果报备表'!$K$5:$K$3501=$Y$3)),0)</f>
        <v>0</v>
      </c>
      <c r="Z13" s="8">
        <f ca="1">IF($Q13&lt;&gt;"",SUMPRODUCT(('1年度考核结果报备表'!$C$5:$C$3501=$Q13)*('1年度考核结果报备表'!$K$5:$K$3501=$Z$3)),0)</f>
        <v>0</v>
      </c>
      <c r="AA13" s="8">
        <f ca="1">IF($Q13&lt;&gt;"",SUMPRODUCT(('1年度考核结果报备表'!$C$5:$C$3501=$Q13)*('1年度考核结果报备表'!$K$5:$K$3501=$AA$3)),0)</f>
        <v>0</v>
      </c>
      <c r="AB13" s="8">
        <f ca="1" t="shared" si="5"/>
        <v>0</v>
      </c>
      <c r="AC13" s="9">
        <f ca="1" t="shared" si="9"/>
        <v>0</v>
      </c>
    </row>
    <row r="14" spans="1:29">
      <c r="A14" s="7" t="str">
        <f ca="1" t="shared" si="0"/>
        <v/>
      </c>
      <c r="B14" s="6" t="str">
        <f ca="1" t="array" ref="B14">IF(ISNA(OFFSET('1年度考核结果报备表'!B$5,MATCH(0,COUNTIF(B$3:B13,'1年度考核结果报备表'!B$5:B$3001),0)-1,,,)&amp;""),"",OFFSET('1年度考核结果报备表'!B$5,MATCH(0,COUNTIF(B$3:B13,'1年度考核结果报备表'!B$5:B$3001),0)-1,,,)&amp;"")</f>
        <v/>
      </c>
      <c r="C14" s="8">
        <f ca="1" t="array" ref="C14">IF($B14&lt;&gt;"",SUMPRODUCT(('1年度考核结果报备表'!$B$5:$B$3501=$B14)*('1年度考核结果报备表'!G$5:G$3501="√")),0)</f>
        <v>0</v>
      </c>
      <c r="D14" s="8">
        <f ca="1" t="array" ref="D14">IF($B14&lt;&gt;"",SUMPRODUCT(('1年度考核结果报备表'!$B$5:$B$3501=$B14)*('1年度考核结果报备表'!H$5:H$3501="√")),0)</f>
        <v>0</v>
      </c>
      <c r="E14" s="8">
        <f ca="1" t="array" ref="E14">IF($B14&lt;&gt;"",SUMPRODUCT(('1年度考核结果报备表'!$B$5:$B$3501=$B14)*('1年度考核结果报备表'!I$5:I$3501="√")),0)</f>
        <v>0</v>
      </c>
      <c r="F14" s="8">
        <f ca="1" t="array" ref="F14">IF($B14&lt;&gt;"",SUMPRODUCT(('1年度考核结果报备表'!$B$5:$B$3501=$B14)*('1年度考核结果报备表'!J$5:J$3501="√")),0)</f>
        <v>0</v>
      </c>
      <c r="G14" s="8">
        <f ca="1" t="shared" si="1"/>
        <v>0</v>
      </c>
      <c r="H14" s="9">
        <f ca="1" t="shared" si="6"/>
        <v>0</v>
      </c>
      <c r="I14" s="8">
        <f ca="1">IF($B14&lt;&gt;"",SUMPRODUCT(('1年度考核结果报备表'!$B$5:$B$3501=$B14)*('1年度考核结果报备表'!$K$5:$K$3501=$I$3)),0)</f>
        <v>0</v>
      </c>
      <c r="J14" s="8">
        <f ca="1">IF($B14&lt;&gt;"",SUMPRODUCT(('1年度考核结果报备表'!$B$5:$B$3501=$B14)*('1年度考核结果报备表'!$K$5:$K$3501=$J$3)),0)</f>
        <v>0</v>
      </c>
      <c r="K14" s="8">
        <f ca="1">IF($B14&lt;&gt;"",SUMPRODUCT(('1年度考核结果报备表'!$B$5:$B$3501=$B14)*('1年度考核结果报备表'!$K$5:$K$3501=$K$3)),0)</f>
        <v>0</v>
      </c>
      <c r="L14" s="8">
        <f ca="1">IF($B14&lt;&gt;"",SUMPRODUCT(('1年度考核结果报备表'!$B$5:$B$3501=$B14)*('1年度考核结果报备表'!$K$5:$K$3501=$L$3)),0)</f>
        <v>0</v>
      </c>
      <c r="M14" s="8">
        <f ca="1" t="shared" si="2"/>
        <v>0</v>
      </c>
      <c r="N14" s="9">
        <f ca="1" t="shared" si="7"/>
        <v>0</v>
      </c>
      <c r="O14" s="13"/>
      <c r="P14" s="7" t="str">
        <f ca="1" t="shared" si="3"/>
        <v/>
      </c>
      <c r="Q14" s="6" t="str">
        <f ca="1" t="array" ref="Q14">IF(ISNA(OFFSET('1年度考核结果报备表'!C$5,MATCH(0,COUNTIF(Q$3:Q13,'1年度考核结果报备表'!C$5:C$3001),0)-1,,,)&amp;""),"",OFFSET('1年度考核结果报备表'!C$5,MATCH(0,COUNTIF(Q$3:Q13,'1年度考核结果报备表'!C$5:C$3001),0)-1,,,)&amp;"")</f>
        <v/>
      </c>
      <c r="R14" s="8">
        <f ca="1" t="array" ref="R14">IF($Q14&lt;&gt;"",SUMPRODUCT(('1年度考核结果报备表'!$C$5:$C$3501=$Q14)*('1年度考核结果报备表'!G$5:G$3501="√")),0)</f>
        <v>0</v>
      </c>
      <c r="S14" s="8">
        <f ca="1" t="array" ref="S14">IF($Q14&lt;&gt;"",SUMPRODUCT(('1年度考核结果报备表'!$C$5:$C$3501=$Q14)*('1年度考核结果报备表'!H$5:H$3501="√")),0)</f>
        <v>0</v>
      </c>
      <c r="T14" s="8">
        <f ca="1" t="array" ref="T14">IF($Q14&lt;&gt;"",SUMPRODUCT(('1年度考核结果报备表'!$C$5:$C$3501=$Q14)*('1年度考核结果报备表'!I$5:I$3501="√")),0)</f>
        <v>0</v>
      </c>
      <c r="U14" s="8">
        <f ca="1" t="array" ref="U14">IF($Q14&lt;&gt;"",SUMPRODUCT(('1年度考核结果报备表'!$C$5:$C$3501=$Q14)*('1年度考核结果报备表'!J$5:J$3501="√")),0)</f>
        <v>0</v>
      </c>
      <c r="V14" s="8">
        <f ca="1" t="shared" si="4"/>
        <v>0</v>
      </c>
      <c r="W14" s="9">
        <f ca="1" t="shared" si="8"/>
        <v>0</v>
      </c>
      <c r="X14" s="8">
        <f ca="1">IF($Q14&lt;&gt;"",SUMPRODUCT(('1年度考核结果报备表'!$C$5:$C$3501=$Q14)*('1年度考核结果报备表'!$K$5:$K$3501=$X$3)),0)</f>
        <v>0</v>
      </c>
      <c r="Y14" s="8">
        <f ca="1">IF($Q14&lt;&gt;"",SUMPRODUCT(('1年度考核结果报备表'!$C$5:$C$3501=$Q14)*('1年度考核结果报备表'!$K$5:$K$3501=$Y$3)),0)</f>
        <v>0</v>
      </c>
      <c r="Z14" s="8">
        <f ca="1">IF($Q14&lt;&gt;"",SUMPRODUCT(('1年度考核结果报备表'!$C$5:$C$3501=$Q14)*('1年度考核结果报备表'!$K$5:$K$3501=$Z$3)),0)</f>
        <v>0</v>
      </c>
      <c r="AA14" s="8">
        <f ca="1">IF($Q14&lt;&gt;"",SUMPRODUCT(('1年度考核结果报备表'!$C$5:$C$3501=$Q14)*('1年度考核结果报备表'!$K$5:$K$3501=$AA$3)),0)</f>
        <v>0</v>
      </c>
      <c r="AB14" s="8">
        <f ca="1" t="shared" si="5"/>
        <v>0</v>
      </c>
      <c r="AC14" s="9">
        <f ca="1" t="shared" si="9"/>
        <v>0</v>
      </c>
    </row>
    <row r="15" spans="1:29">
      <c r="A15" s="7" t="str">
        <f ca="1" t="shared" si="0"/>
        <v/>
      </c>
      <c r="B15" s="6" t="str">
        <f ca="1" t="array" ref="B15">IF(ISNA(OFFSET('1年度考核结果报备表'!B$5,MATCH(0,COUNTIF(B$3:B14,'1年度考核结果报备表'!B$5:B$3001),0)-1,,,)&amp;""),"",OFFSET('1年度考核结果报备表'!B$5,MATCH(0,COUNTIF(B$3:B14,'1年度考核结果报备表'!B$5:B$3001),0)-1,,,)&amp;"")</f>
        <v/>
      </c>
      <c r="C15" s="8">
        <f ca="1" t="array" ref="C15">IF($B15&lt;&gt;"",SUMPRODUCT(('1年度考核结果报备表'!$B$5:$B$3501=$B15)*('1年度考核结果报备表'!G$5:G$3501="√")),0)</f>
        <v>0</v>
      </c>
      <c r="D15" s="8">
        <f ca="1" t="array" ref="D15">IF($B15&lt;&gt;"",SUMPRODUCT(('1年度考核结果报备表'!$B$5:$B$3501=$B15)*('1年度考核结果报备表'!H$5:H$3501="√")),0)</f>
        <v>0</v>
      </c>
      <c r="E15" s="8">
        <f ca="1" t="array" ref="E15">IF($B15&lt;&gt;"",SUMPRODUCT(('1年度考核结果报备表'!$B$5:$B$3501=$B15)*('1年度考核结果报备表'!I$5:I$3501="√")),0)</f>
        <v>0</v>
      </c>
      <c r="F15" s="8">
        <f ca="1" t="array" ref="F15">IF($B15&lt;&gt;"",SUMPRODUCT(('1年度考核结果报备表'!$B$5:$B$3501=$B15)*('1年度考核结果报备表'!J$5:J$3501="√")),0)</f>
        <v>0</v>
      </c>
      <c r="G15" s="8">
        <f ca="1" t="shared" si="1"/>
        <v>0</v>
      </c>
      <c r="H15" s="9">
        <f ca="1" t="shared" si="6"/>
        <v>0</v>
      </c>
      <c r="I15" s="8">
        <f ca="1">IF($B15&lt;&gt;"",SUMPRODUCT(('1年度考核结果报备表'!$B$5:$B$3501=$B15)*('1年度考核结果报备表'!$K$5:$K$3501=$I$3)),0)</f>
        <v>0</v>
      </c>
      <c r="J15" s="8">
        <f ca="1">IF($B15&lt;&gt;"",SUMPRODUCT(('1年度考核结果报备表'!$B$5:$B$3501=$B15)*('1年度考核结果报备表'!$K$5:$K$3501=$J$3)),0)</f>
        <v>0</v>
      </c>
      <c r="K15" s="8">
        <f ca="1">IF($B15&lt;&gt;"",SUMPRODUCT(('1年度考核结果报备表'!$B$5:$B$3501=$B15)*('1年度考核结果报备表'!$K$5:$K$3501=$K$3)),0)</f>
        <v>0</v>
      </c>
      <c r="L15" s="8">
        <f ca="1">IF($B15&lt;&gt;"",SUMPRODUCT(('1年度考核结果报备表'!$B$5:$B$3501=$B15)*('1年度考核结果报备表'!$K$5:$K$3501=$L$3)),0)</f>
        <v>0</v>
      </c>
      <c r="M15" s="8">
        <f ca="1" t="shared" si="2"/>
        <v>0</v>
      </c>
      <c r="N15" s="9">
        <f ca="1" t="shared" si="7"/>
        <v>0</v>
      </c>
      <c r="O15" s="13"/>
      <c r="P15" s="7" t="str">
        <f ca="1" t="shared" si="3"/>
        <v/>
      </c>
      <c r="Q15" s="6" t="str">
        <f ca="1" t="array" ref="Q15">IF(ISNA(OFFSET('1年度考核结果报备表'!C$5,MATCH(0,COUNTIF(Q$3:Q14,'1年度考核结果报备表'!C$5:C$3001),0)-1,,,)&amp;""),"",OFFSET('1年度考核结果报备表'!C$5,MATCH(0,COUNTIF(Q$3:Q14,'1年度考核结果报备表'!C$5:C$3001),0)-1,,,)&amp;"")</f>
        <v/>
      </c>
      <c r="R15" s="8">
        <f ca="1" t="array" ref="R15">IF($Q15&lt;&gt;"",SUMPRODUCT(('1年度考核结果报备表'!$C$5:$C$3501=$Q15)*('1年度考核结果报备表'!G$5:G$3501="√")),0)</f>
        <v>0</v>
      </c>
      <c r="S15" s="8">
        <f ca="1" t="array" ref="S15">IF($Q15&lt;&gt;"",SUMPRODUCT(('1年度考核结果报备表'!$C$5:$C$3501=$Q15)*('1年度考核结果报备表'!H$5:H$3501="√")),0)</f>
        <v>0</v>
      </c>
      <c r="T15" s="8">
        <f ca="1" t="array" ref="T15">IF($Q15&lt;&gt;"",SUMPRODUCT(('1年度考核结果报备表'!$C$5:$C$3501=$Q15)*('1年度考核结果报备表'!I$5:I$3501="√")),0)</f>
        <v>0</v>
      </c>
      <c r="U15" s="8">
        <f ca="1" t="array" ref="U15">IF($Q15&lt;&gt;"",SUMPRODUCT(('1年度考核结果报备表'!$C$5:$C$3501=$Q15)*('1年度考核结果报备表'!J$5:J$3501="√")),0)</f>
        <v>0</v>
      </c>
      <c r="V15" s="8">
        <f ca="1" t="shared" si="4"/>
        <v>0</v>
      </c>
      <c r="W15" s="9">
        <f ca="1" t="shared" si="8"/>
        <v>0</v>
      </c>
      <c r="X15" s="8">
        <f ca="1">IF($Q15&lt;&gt;"",SUMPRODUCT(('1年度考核结果报备表'!$C$5:$C$3501=$Q15)*('1年度考核结果报备表'!$K$5:$K$3501=$X$3)),0)</f>
        <v>0</v>
      </c>
      <c r="Y15" s="8">
        <f ca="1">IF($Q15&lt;&gt;"",SUMPRODUCT(('1年度考核结果报备表'!$C$5:$C$3501=$Q15)*('1年度考核结果报备表'!$K$5:$K$3501=$Y$3)),0)</f>
        <v>0</v>
      </c>
      <c r="Z15" s="8">
        <f ca="1">IF($Q15&lt;&gt;"",SUMPRODUCT(('1年度考核结果报备表'!$C$5:$C$3501=$Q15)*('1年度考核结果报备表'!$K$5:$K$3501=$Z$3)),0)</f>
        <v>0</v>
      </c>
      <c r="AA15" s="8">
        <f ca="1">IF($Q15&lt;&gt;"",SUMPRODUCT(('1年度考核结果报备表'!$C$5:$C$3501=$Q15)*('1年度考核结果报备表'!$K$5:$K$3501=$AA$3)),0)</f>
        <v>0</v>
      </c>
      <c r="AB15" s="8">
        <f ca="1" t="shared" si="5"/>
        <v>0</v>
      </c>
      <c r="AC15" s="9">
        <f ca="1" t="shared" si="9"/>
        <v>0</v>
      </c>
    </row>
    <row r="16" spans="1:29">
      <c r="A16" s="7" t="str">
        <f ca="1" t="shared" si="0"/>
        <v/>
      </c>
      <c r="B16" s="6" t="str">
        <f ca="1" t="array" ref="B16">IF(ISNA(OFFSET('1年度考核结果报备表'!B$5,MATCH(0,COUNTIF(B$3:B15,'1年度考核结果报备表'!B$5:B$3001),0)-1,,,)&amp;""),"",OFFSET('1年度考核结果报备表'!B$5,MATCH(0,COUNTIF(B$3:B15,'1年度考核结果报备表'!B$5:B$3001),0)-1,,,)&amp;"")</f>
        <v/>
      </c>
      <c r="C16" s="8">
        <f ca="1" t="array" ref="C16">IF($B16&lt;&gt;"",SUMPRODUCT(('1年度考核结果报备表'!$B$5:$B$3501=$B16)*('1年度考核结果报备表'!G$5:G$3501="√")),0)</f>
        <v>0</v>
      </c>
      <c r="D16" s="8">
        <f ca="1" t="array" ref="D16">IF($B16&lt;&gt;"",SUMPRODUCT(('1年度考核结果报备表'!$B$5:$B$3501=$B16)*('1年度考核结果报备表'!H$5:H$3501="√")),0)</f>
        <v>0</v>
      </c>
      <c r="E16" s="8">
        <f ca="1" t="array" ref="E16">IF($B16&lt;&gt;"",SUMPRODUCT(('1年度考核结果报备表'!$B$5:$B$3501=$B16)*('1年度考核结果报备表'!I$5:I$3501="√")),0)</f>
        <v>0</v>
      </c>
      <c r="F16" s="8">
        <f ca="1" t="array" ref="F16">IF($B16&lt;&gt;"",SUMPRODUCT(('1年度考核结果报备表'!$B$5:$B$3501=$B16)*('1年度考核结果报备表'!J$5:J$3501="√")),0)</f>
        <v>0</v>
      </c>
      <c r="G16" s="8">
        <f ca="1" t="shared" si="1"/>
        <v>0</v>
      </c>
      <c r="H16" s="9">
        <f ca="1" t="shared" si="6"/>
        <v>0</v>
      </c>
      <c r="I16" s="8">
        <f ca="1">IF($B16&lt;&gt;"",SUMPRODUCT(('1年度考核结果报备表'!$B$5:$B$3501=$B16)*('1年度考核结果报备表'!$K$5:$K$3501=$I$3)),0)</f>
        <v>0</v>
      </c>
      <c r="J16" s="8">
        <f ca="1">IF($B16&lt;&gt;"",SUMPRODUCT(('1年度考核结果报备表'!$B$5:$B$3501=$B16)*('1年度考核结果报备表'!$K$5:$K$3501=$J$3)),0)</f>
        <v>0</v>
      </c>
      <c r="K16" s="8">
        <f ca="1">IF($B16&lt;&gt;"",SUMPRODUCT(('1年度考核结果报备表'!$B$5:$B$3501=$B16)*('1年度考核结果报备表'!$K$5:$K$3501=$K$3)),0)</f>
        <v>0</v>
      </c>
      <c r="L16" s="8">
        <f ca="1">IF($B16&lt;&gt;"",SUMPRODUCT(('1年度考核结果报备表'!$B$5:$B$3501=$B16)*('1年度考核结果报备表'!$K$5:$K$3501=$L$3)),0)</f>
        <v>0</v>
      </c>
      <c r="M16" s="8">
        <f ca="1" t="shared" si="2"/>
        <v>0</v>
      </c>
      <c r="N16" s="9">
        <f ca="1" t="shared" si="7"/>
        <v>0</v>
      </c>
      <c r="O16" s="13"/>
      <c r="P16" s="7" t="str">
        <f ca="1" t="shared" si="3"/>
        <v/>
      </c>
      <c r="Q16" s="6" t="str">
        <f ca="1" t="array" ref="Q16">IF(ISNA(OFFSET('1年度考核结果报备表'!C$5,MATCH(0,COUNTIF(Q$3:Q15,'1年度考核结果报备表'!C$5:C$3001),0)-1,,,)&amp;""),"",OFFSET('1年度考核结果报备表'!C$5,MATCH(0,COUNTIF(Q$3:Q15,'1年度考核结果报备表'!C$5:C$3001),0)-1,,,)&amp;"")</f>
        <v/>
      </c>
      <c r="R16" s="8">
        <f ca="1" t="array" ref="R16">IF($Q16&lt;&gt;"",SUMPRODUCT(('1年度考核结果报备表'!$C$5:$C$3501=$Q16)*('1年度考核结果报备表'!G$5:G$3501="√")),0)</f>
        <v>0</v>
      </c>
      <c r="S16" s="8">
        <f ca="1" t="array" ref="S16">IF($Q16&lt;&gt;"",SUMPRODUCT(('1年度考核结果报备表'!$C$5:$C$3501=$Q16)*('1年度考核结果报备表'!H$5:H$3501="√")),0)</f>
        <v>0</v>
      </c>
      <c r="T16" s="8">
        <f ca="1" t="array" ref="T16">IF($Q16&lt;&gt;"",SUMPRODUCT(('1年度考核结果报备表'!$C$5:$C$3501=$Q16)*('1年度考核结果报备表'!I$5:I$3501="√")),0)</f>
        <v>0</v>
      </c>
      <c r="U16" s="8">
        <f ca="1" t="array" ref="U16">IF($Q16&lt;&gt;"",SUMPRODUCT(('1年度考核结果报备表'!$C$5:$C$3501=$Q16)*('1年度考核结果报备表'!J$5:J$3501="√")),0)</f>
        <v>0</v>
      </c>
      <c r="V16" s="8">
        <f ca="1" t="shared" si="4"/>
        <v>0</v>
      </c>
      <c r="W16" s="9">
        <f ca="1" t="shared" si="8"/>
        <v>0</v>
      </c>
      <c r="X16" s="8">
        <f ca="1">IF($Q16&lt;&gt;"",SUMPRODUCT(('1年度考核结果报备表'!$C$5:$C$3501=$Q16)*('1年度考核结果报备表'!$K$5:$K$3501=$X$3)),0)</f>
        <v>0</v>
      </c>
      <c r="Y16" s="8">
        <f ca="1">IF($Q16&lt;&gt;"",SUMPRODUCT(('1年度考核结果报备表'!$C$5:$C$3501=$Q16)*('1年度考核结果报备表'!$K$5:$K$3501=$Y$3)),0)</f>
        <v>0</v>
      </c>
      <c r="Z16" s="8">
        <f ca="1">IF($Q16&lt;&gt;"",SUMPRODUCT(('1年度考核结果报备表'!$C$5:$C$3501=$Q16)*('1年度考核结果报备表'!$K$5:$K$3501=$Z$3)),0)</f>
        <v>0</v>
      </c>
      <c r="AA16" s="8">
        <f ca="1">IF($Q16&lt;&gt;"",SUMPRODUCT(('1年度考核结果报备表'!$C$5:$C$3501=$Q16)*('1年度考核结果报备表'!$K$5:$K$3501=$AA$3)),0)</f>
        <v>0</v>
      </c>
      <c r="AB16" s="8">
        <f ca="1" t="shared" si="5"/>
        <v>0</v>
      </c>
      <c r="AC16" s="9">
        <f ca="1" t="shared" si="9"/>
        <v>0</v>
      </c>
    </row>
    <row r="17" spans="1:29">
      <c r="A17" s="7" t="str">
        <f ca="1" t="shared" si="0"/>
        <v/>
      </c>
      <c r="B17" s="6" t="str">
        <f ca="1" t="array" ref="B17">IF(ISNA(OFFSET('1年度考核结果报备表'!B$5,MATCH(0,COUNTIF(B$3:B16,'1年度考核结果报备表'!B$5:B$3001),0)-1,,,)&amp;""),"",OFFSET('1年度考核结果报备表'!B$5,MATCH(0,COUNTIF(B$3:B16,'1年度考核结果报备表'!B$5:B$3001),0)-1,,,)&amp;"")</f>
        <v/>
      </c>
      <c r="C17" s="8">
        <f ca="1" t="array" ref="C17">IF($B17&lt;&gt;"",SUMPRODUCT(('1年度考核结果报备表'!$B$5:$B$3501=$B17)*('1年度考核结果报备表'!G$5:G$3501="√")),0)</f>
        <v>0</v>
      </c>
      <c r="D17" s="8">
        <f ca="1" t="array" ref="D17">IF($B17&lt;&gt;"",SUMPRODUCT(('1年度考核结果报备表'!$B$5:$B$3501=$B17)*('1年度考核结果报备表'!H$5:H$3501="√")),0)</f>
        <v>0</v>
      </c>
      <c r="E17" s="8">
        <f ca="1" t="array" ref="E17">IF($B17&lt;&gt;"",SUMPRODUCT(('1年度考核结果报备表'!$B$5:$B$3501=$B17)*('1年度考核结果报备表'!I$5:I$3501="√")),0)</f>
        <v>0</v>
      </c>
      <c r="F17" s="8">
        <f ca="1" t="array" ref="F17">IF($B17&lt;&gt;"",SUMPRODUCT(('1年度考核结果报备表'!$B$5:$B$3501=$B17)*('1年度考核结果报备表'!J$5:J$3501="√")),0)</f>
        <v>0</v>
      </c>
      <c r="G17" s="8">
        <f ca="1" t="shared" si="1"/>
        <v>0</v>
      </c>
      <c r="H17" s="9">
        <f ca="1" t="shared" si="6"/>
        <v>0</v>
      </c>
      <c r="I17" s="8">
        <f ca="1">IF($B17&lt;&gt;"",SUMPRODUCT(('1年度考核结果报备表'!$B$5:$B$3501=$B17)*('1年度考核结果报备表'!$K$5:$K$3501=$I$3)),0)</f>
        <v>0</v>
      </c>
      <c r="J17" s="8">
        <f ca="1">IF($B17&lt;&gt;"",SUMPRODUCT(('1年度考核结果报备表'!$B$5:$B$3501=$B17)*('1年度考核结果报备表'!$K$5:$K$3501=$J$3)),0)</f>
        <v>0</v>
      </c>
      <c r="K17" s="8">
        <f ca="1">IF($B17&lt;&gt;"",SUMPRODUCT(('1年度考核结果报备表'!$B$5:$B$3501=$B17)*('1年度考核结果报备表'!$K$5:$K$3501=$K$3)),0)</f>
        <v>0</v>
      </c>
      <c r="L17" s="8">
        <f ca="1">IF($B17&lt;&gt;"",SUMPRODUCT(('1年度考核结果报备表'!$B$5:$B$3501=$B17)*('1年度考核结果报备表'!$K$5:$K$3501=$L$3)),0)</f>
        <v>0</v>
      </c>
      <c r="M17" s="8">
        <f ca="1" t="shared" si="2"/>
        <v>0</v>
      </c>
      <c r="N17" s="9">
        <f ca="1" t="shared" si="7"/>
        <v>0</v>
      </c>
      <c r="O17" s="13"/>
      <c r="P17" s="7" t="str">
        <f ca="1" t="shared" si="3"/>
        <v/>
      </c>
      <c r="Q17" s="6" t="str">
        <f ca="1" t="array" ref="Q17">IF(ISNA(OFFSET('1年度考核结果报备表'!C$5,MATCH(0,COUNTIF(Q$3:Q16,'1年度考核结果报备表'!C$5:C$3001),0)-1,,,)&amp;""),"",OFFSET('1年度考核结果报备表'!C$5,MATCH(0,COUNTIF(Q$3:Q16,'1年度考核结果报备表'!C$5:C$3001),0)-1,,,)&amp;"")</f>
        <v/>
      </c>
      <c r="R17" s="8">
        <f ca="1" t="array" ref="R17">IF($Q17&lt;&gt;"",SUMPRODUCT(('1年度考核结果报备表'!$C$5:$C$3501=$Q17)*('1年度考核结果报备表'!G$5:G$3501="√")),0)</f>
        <v>0</v>
      </c>
      <c r="S17" s="8">
        <f ca="1" t="array" ref="S17">IF($Q17&lt;&gt;"",SUMPRODUCT(('1年度考核结果报备表'!$C$5:$C$3501=$Q17)*('1年度考核结果报备表'!H$5:H$3501="√")),0)</f>
        <v>0</v>
      </c>
      <c r="T17" s="8">
        <f ca="1" t="array" ref="T17">IF($Q17&lt;&gt;"",SUMPRODUCT(('1年度考核结果报备表'!$C$5:$C$3501=$Q17)*('1年度考核结果报备表'!I$5:I$3501="√")),0)</f>
        <v>0</v>
      </c>
      <c r="U17" s="8">
        <f ca="1" t="array" ref="U17">IF($Q17&lt;&gt;"",SUMPRODUCT(('1年度考核结果报备表'!$C$5:$C$3501=$Q17)*('1年度考核结果报备表'!J$5:J$3501="√")),0)</f>
        <v>0</v>
      </c>
      <c r="V17" s="8">
        <f ca="1" t="shared" si="4"/>
        <v>0</v>
      </c>
      <c r="W17" s="9">
        <f ca="1" t="shared" si="8"/>
        <v>0</v>
      </c>
      <c r="X17" s="8">
        <f ca="1">IF($Q17&lt;&gt;"",SUMPRODUCT(('1年度考核结果报备表'!$C$5:$C$3501=$Q17)*('1年度考核结果报备表'!$K$5:$K$3501=$X$3)),0)</f>
        <v>0</v>
      </c>
      <c r="Y17" s="8">
        <f ca="1">IF($Q17&lt;&gt;"",SUMPRODUCT(('1年度考核结果报备表'!$C$5:$C$3501=$Q17)*('1年度考核结果报备表'!$K$5:$K$3501=$Y$3)),0)</f>
        <v>0</v>
      </c>
      <c r="Z17" s="8">
        <f ca="1">IF($Q17&lt;&gt;"",SUMPRODUCT(('1年度考核结果报备表'!$C$5:$C$3501=$Q17)*('1年度考核结果报备表'!$K$5:$K$3501=$Z$3)),0)</f>
        <v>0</v>
      </c>
      <c r="AA17" s="8">
        <f ca="1">IF($Q17&lt;&gt;"",SUMPRODUCT(('1年度考核结果报备表'!$C$5:$C$3501=$Q17)*('1年度考核结果报备表'!$K$5:$K$3501=$AA$3)),0)</f>
        <v>0</v>
      </c>
      <c r="AB17" s="8">
        <f ca="1" t="shared" si="5"/>
        <v>0</v>
      </c>
      <c r="AC17" s="9">
        <f ca="1" t="shared" si="9"/>
        <v>0</v>
      </c>
    </row>
    <row r="18" spans="1:29">
      <c r="A18" s="7" t="str">
        <f ca="1" t="shared" si="0"/>
        <v/>
      </c>
      <c r="B18" s="6" t="str">
        <f ca="1" t="array" ref="B18">IF(ISNA(OFFSET('1年度考核结果报备表'!B$5,MATCH(0,COUNTIF(B$3:B17,'1年度考核结果报备表'!B$5:B$3001),0)-1,,,)&amp;""),"",OFFSET('1年度考核结果报备表'!B$5,MATCH(0,COUNTIF(B$3:B17,'1年度考核结果报备表'!B$5:B$3001),0)-1,,,)&amp;"")</f>
        <v/>
      </c>
      <c r="C18" s="8">
        <f ca="1" t="array" ref="C18">IF($B18&lt;&gt;"",SUMPRODUCT(('1年度考核结果报备表'!$B$5:$B$3501=$B18)*('1年度考核结果报备表'!G$5:G$3501="√")),0)</f>
        <v>0</v>
      </c>
      <c r="D18" s="8">
        <f ca="1" t="array" ref="D18">IF($B18&lt;&gt;"",SUMPRODUCT(('1年度考核结果报备表'!$B$5:$B$3501=$B18)*('1年度考核结果报备表'!H$5:H$3501="√")),0)</f>
        <v>0</v>
      </c>
      <c r="E18" s="8">
        <f ca="1" t="array" ref="E18">IF($B18&lt;&gt;"",SUMPRODUCT(('1年度考核结果报备表'!$B$5:$B$3501=$B18)*('1年度考核结果报备表'!I$5:I$3501="√")),0)</f>
        <v>0</v>
      </c>
      <c r="F18" s="8">
        <f ca="1" t="array" ref="F18">IF($B18&lt;&gt;"",SUMPRODUCT(('1年度考核结果报备表'!$B$5:$B$3501=$B18)*('1年度考核结果报备表'!J$5:J$3501="√")),0)</f>
        <v>0</v>
      </c>
      <c r="G18" s="8">
        <f ca="1" t="shared" si="1"/>
        <v>0</v>
      </c>
      <c r="H18" s="9">
        <f ca="1" t="shared" si="6"/>
        <v>0</v>
      </c>
      <c r="I18" s="8">
        <f ca="1">IF($B18&lt;&gt;"",SUMPRODUCT(('1年度考核结果报备表'!$B$5:$B$3501=$B18)*('1年度考核结果报备表'!$K$5:$K$3501=$I$3)),0)</f>
        <v>0</v>
      </c>
      <c r="J18" s="8">
        <f ca="1">IF($B18&lt;&gt;"",SUMPRODUCT(('1年度考核结果报备表'!$B$5:$B$3501=$B18)*('1年度考核结果报备表'!$K$5:$K$3501=$J$3)),0)</f>
        <v>0</v>
      </c>
      <c r="K18" s="8">
        <f ca="1">IF($B18&lt;&gt;"",SUMPRODUCT(('1年度考核结果报备表'!$B$5:$B$3501=$B18)*('1年度考核结果报备表'!$K$5:$K$3501=$K$3)),0)</f>
        <v>0</v>
      </c>
      <c r="L18" s="8">
        <f ca="1">IF($B18&lt;&gt;"",SUMPRODUCT(('1年度考核结果报备表'!$B$5:$B$3501=$B18)*('1年度考核结果报备表'!$K$5:$K$3501=$L$3)),0)</f>
        <v>0</v>
      </c>
      <c r="M18" s="8">
        <f ca="1" t="shared" si="2"/>
        <v>0</v>
      </c>
      <c r="N18" s="9">
        <f ca="1" t="shared" si="7"/>
        <v>0</v>
      </c>
      <c r="O18" s="13"/>
      <c r="P18" s="7" t="str">
        <f ca="1" t="shared" si="3"/>
        <v/>
      </c>
      <c r="Q18" s="6" t="str">
        <f ca="1" t="array" ref="Q18">IF(ISNA(OFFSET('1年度考核结果报备表'!C$5,MATCH(0,COUNTIF(Q$3:Q17,'1年度考核结果报备表'!C$5:C$3001),0)-1,,,)&amp;""),"",OFFSET('1年度考核结果报备表'!C$5,MATCH(0,COUNTIF(Q$3:Q17,'1年度考核结果报备表'!C$5:C$3001),0)-1,,,)&amp;"")</f>
        <v/>
      </c>
      <c r="R18" s="8">
        <f ca="1" t="array" ref="R18">IF($Q18&lt;&gt;"",SUMPRODUCT(('1年度考核结果报备表'!$C$5:$C$3501=$Q18)*('1年度考核结果报备表'!G$5:G$3501="√")),0)</f>
        <v>0</v>
      </c>
      <c r="S18" s="8">
        <f ca="1" t="array" ref="S18">IF($Q18&lt;&gt;"",SUMPRODUCT(('1年度考核结果报备表'!$C$5:$C$3501=$Q18)*('1年度考核结果报备表'!H$5:H$3501="√")),0)</f>
        <v>0</v>
      </c>
      <c r="T18" s="8">
        <f ca="1" t="array" ref="T18">IF($Q18&lt;&gt;"",SUMPRODUCT(('1年度考核结果报备表'!$C$5:$C$3501=$Q18)*('1年度考核结果报备表'!I$5:I$3501="√")),0)</f>
        <v>0</v>
      </c>
      <c r="U18" s="8">
        <f ca="1" t="array" ref="U18">IF($Q18&lt;&gt;"",SUMPRODUCT(('1年度考核结果报备表'!$C$5:$C$3501=$Q18)*('1年度考核结果报备表'!J$5:J$3501="√")),0)</f>
        <v>0</v>
      </c>
      <c r="V18" s="8">
        <f ca="1" t="shared" si="4"/>
        <v>0</v>
      </c>
      <c r="W18" s="9">
        <f ca="1" t="shared" si="8"/>
        <v>0</v>
      </c>
      <c r="X18" s="8">
        <f ca="1">IF($Q18&lt;&gt;"",SUMPRODUCT(('1年度考核结果报备表'!$C$5:$C$3501=$Q18)*('1年度考核结果报备表'!$K$5:$K$3501=$X$3)),0)</f>
        <v>0</v>
      </c>
      <c r="Y18" s="8">
        <f ca="1">IF($Q18&lt;&gt;"",SUMPRODUCT(('1年度考核结果报备表'!$C$5:$C$3501=$Q18)*('1年度考核结果报备表'!$K$5:$K$3501=$Y$3)),0)</f>
        <v>0</v>
      </c>
      <c r="Z18" s="8">
        <f ca="1">IF($Q18&lt;&gt;"",SUMPRODUCT(('1年度考核结果报备表'!$C$5:$C$3501=$Q18)*('1年度考核结果报备表'!$K$5:$K$3501=$Z$3)),0)</f>
        <v>0</v>
      </c>
      <c r="AA18" s="8">
        <f ca="1">IF($Q18&lt;&gt;"",SUMPRODUCT(('1年度考核结果报备表'!$C$5:$C$3501=$Q18)*('1年度考核结果报备表'!$K$5:$K$3501=$AA$3)),0)</f>
        <v>0</v>
      </c>
      <c r="AB18" s="8">
        <f ca="1" t="shared" si="5"/>
        <v>0</v>
      </c>
      <c r="AC18" s="9">
        <f ca="1" t="shared" si="9"/>
        <v>0</v>
      </c>
    </row>
    <row r="19" spans="1:29">
      <c r="A19" s="7" t="str">
        <f ca="1" t="shared" si="0"/>
        <v/>
      </c>
      <c r="B19" s="6" t="str">
        <f ca="1" t="array" ref="B19">IF(ISNA(OFFSET('1年度考核结果报备表'!B$5,MATCH(0,COUNTIF(B$3:B18,'1年度考核结果报备表'!B$5:B$3001),0)-1,,,)&amp;""),"",OFFSET('1年度考核结果报备表'!B$5,MATCH(0,COUNTIF(B$3:B18,'1年度考核结果报备表'!B$5:B$3001),0)-1,,,)&amp;"")</f>
        <v/>
      </c>
      <c r="C19" s="8">
        <f ca="1" t="array" ref="C19">IF($B19&lt;&gt;"",SUMPRODUCT(('1年度考核结果报备表'!$B$5:$B$3501=$B19)*('1年度考核结果报备表'!G$5:G$3501="√")),0)</f>
        <v>0</v>
      </c>
      <c r="D19" s="8">
        <f ca="1" t="array" ref="D19">IF($B19&lt;&gt;"",SUMPRODUCT(('1年度考核结果报备表'!$B$5:$B$3501=$B19)*('1年度考核结果报备表'!H$5:H$3501="√")),0)</f>
        <v>0</v>
      </c>
      <c r="E19" s="8">
        <f ca="1" t="array" ref="E19">IF($B19&lt;&gt;"",SUMPRODUCT(('1年度考核结果报备表'!$B$5:$B$3501=$B19)*('1年度考核结果报备表'!I$5:I$3501="√")),0)</f>
        <v>0</v>
      </c>
      <c r="F19" s="8">
        <f ca="1" t="array" ref="F19">IF($B19&lt;&gt;"",SUMPRODUCT(('1年度考核结果报备表'!$B$5:$B$3501=$B19)*('1年度考核结果报备表'!J$5:J$3501="√")),0)</f>
        <v>0</v>
      </c>
      <c r="G19" s="8">
        <f ca="1" t="shared" si="1"/>
        <v>0</v>
      </c>
      <c r="H19" s="9">
        <f ca="1" t="shared" si="6"/>
        <v>0</v>
      </c>
      <c r="I19" s="8">
        <f ca="1">IF($B19&lt;&gt;"",SUMPRODUCT(('1年度考核结果报备表'!$B$5:$B$3501=$B19)*('1年度考核结果报备表'!$K$5:$K$3501=$I$3)),0)</f>
        <v>0</v>
      </c>
      <c r="J19" s="8">
        <f ca="1">IF($B19&lt;&gt;"",SUMPRODUCT(('1年度考核结果报备表'!$B$5:$B$3501=$B19)*('1年度考核结果报备表'!$K$5:$K$3501=$J$3)),0)</f>
        <v>0</v>
      </c>
      <c r="K19" s="8">
        <f ca="1">IF($B19&lt;&gt;"",SUMPRODUCT(('1年度考核结果报备表'!$B$5:$B$3501=$B19)*('1年度考核结果报备表'!$K$5:$K$3501=$K$3)),0)</f>
        <v>0</v>
      </c>
      <c r="L19" s="8">
        <f ca="1">IF($B19&lt;&gt;"",SUMPRODUCT(('1年度考核结果报备表'!$B$5:$B$3501=$B19)*('1年度考核结果报备表'!$K$5:$K$3501=$L$3)),0)</f>
        <v>0</v>
      </c>
      <c r="M19" s="8">
        <f ca="1" t="shared" si="2"/>
        <v>0</v>
      </c>
      <c r="N19" s="9">
        <f ca="1" t="shared" si="7"/>
        <v>0</v>
      </c>
      <c r="O19" s="13"/>
      <c r="P19" s="7" t="str">
        <f ca="1" t="shared" si="3"/>
        <v/>
      </c>
      <c r="Q19" s="6" t="str">
        <f ca="1" t="array" ref="Q19">IF(ISNA(OFFSET('1年度考核结果报备表'!C$5,MATCH(0,COUNTIF(Q$3:Q18,'1年度考核结果报备表'!C$5:C$3001),0)-1,,,)&amp;""),"",OFFSET('1年度考核结果报备表'!C$5,MATCH(0,COUNTIF(Q$3:Q18,'1年度考核结果报备表'!C$5:C$3001),0)-1,,,)&amp;"")</f>
        <v/>
      </c>
      <c r="R19" s="8">
        <f ca="1" t="array" ref="R19">IF($Q19&lt;&gt;"",SUMPRODUCT(('1年度考核结果报备表'!$C$5:$C$3501=$Q19)*('1年度考核结果报备表'!G$5:G$3501="√")),0)</f>
        <v>0</v>
      </c>
      <c r="S19" s="8">
        <f ca="1" t="array" ref="S19">IF($Q19&lt;&gt;"",SUMPRODUCT(('1年度考核结果报备表'!$C$5:$C$3501=$Q19)*('1年度考核结果报备表'!H$5:H$3501="√")),0)</f>
        <v>0</v>
      </c>
      <c r="T19" s="8">
        <f ca="1" t="array" ref="T19">IF($Q19&lt;&gt;"",SUMPRODUCT(('1年度考核结果报备表'!$C$5:$C$3501=$Q19)*('1年度考核结果报备表'!I$5:I$3501="√")),0)</f>
        <v>0</v>
      </c>
      <c r="U19" s="8">
        <f ca="1" t="array" ref="U19">IF($Q19&lt;&gt;"",SUMPRODUCT(('1年度考核结果报备表'!$C$5:$C$3501=$Q19)*('1年度考核结果报备表'!J$5:J$3501="√")),0)</f>
        <v>0</v>
      </c>
      <c r="V19" s="8">
        <f ca="1" t="shared" si="4"/>
        <v>0</v>
      </c>
      <c r="W19" s="9">
        <f ca="1" t="shared" si="8"/>
        <v>0</v>
      </c>
      <c r="X19" s="8">
        <f ca="1">IF($Q19&lt;&gt;"",SUMPRODUCT(('1年度考核结果报备表'!$C$5:$C$3501=$Q19)*('1年度考核结果报备表'!$K$5:$K$3501=$X$3)),0)</f>
        <v>0</v>
      </c>
      <c r="Y19" s="8">
        <f ca="1">IF($Q19&lt;&gt;"",SUMPRODUCT(('1年度考核结果报备表'!$C$5:$C$3501=$Q19)*('1年度考核结果报备表'!$K$5:$K$3501=$Y$3)),0)</f>
        <v>0</v>
      </c>
      <c r="Z19" s="8">
        <f ca="1">IF($Q19&lt;&gt;"",SUMPRODUCT(('1年度考核结果报备表'!$C$5:$C$3501=$Q19)*('1年度考核结果报备表'!$K$5:$K$3501=$Z$3)),0)</f>
        <v>0</v>
      </c>
      <c r="AA19" s="8">
        <f ca="1">IF($Q19&lt;&gt;"",SUMPRODUCT(('1年度考核结果报备表'!$C$5:$C$3501=$Q19)*('1年度考核结果报备表'!$K$5:$K$3501=$AA$3)),0)</f>
        <v>0</v>
      </c>
      <c r="AB19" s="8">
        <f ca="1" t="shared" si="5"/>
        <v>0</v>
      </c>
      <c r="AC19" s="9">
        <f ca="1" t="shared" si="9"/>
        <v>0</v>
      </c>
    </row>
    <row r="20" spans="1:29">
      <c r="A20" s="7" t="str">
        <f ca="1" t="shared" si="0"/>
        <v/>
      </c>
      <c r="B20" s="6" t="str">
        <f ca="1" t="array" ref="B20">IF(ISNA(OFFSET('1年度考核结果报备表'!B$5,MATCH(0,COUNTIF(B$3:B19,'1年度考核结果报备表'!B$5:B$3001),0)-1,,,)&amp;""),"",OFFSET('1年度考核结果报备表'!B$5,MATCH(0,COUNTIF(B$3:B19,'1年度考核结果报备表'!B$5:B$3001),0)-1,,,)&amp;"")</f>
        <v/>
      </c>
      <c r="C20" s="8">
        <f ca="1" t="array" ref="C20">IF($B20&lt;&gt;"",SUMPRODUCT(('1年度考核结果报备表'!$B$5:$B$3501=$B20)*('1年度考核结果报备表'!G$5:G$3501="√")),0)</f>
        <v>0</v>
      </c>
      <c r="D20" s="8">
        <f ca="1" t="array" ref="D20">IF($B20&lt;&gt;"",SUMPRODUCT(('1年度考核结果报备表'!$B$5:$B$3501=$B20)*('1年度考核结果报备表'!H$5:H$3501="√")),0)</f>
        <v>0</v>
      </c>
      <c r="E20" s="8">
        <f ca="1" t="array" ref="E20">IF($B20&lt;&gt;"",SUMPRODUCT(('1年度考核结果报备表'!$B$5:$B$3501=$B20)*('1年度考核结果报备表'!I$5:I$3501="√")),0)</f>
        <v>0</v>
      </c>
      <c r="F20" s="8">
        <f ca="1" t="array" ref="F20">IF($B20&lt;&gt;"",SUMPRODUCT(('1年度考核结果报备表'!$B$5:$B$3501=$B20)*('1年度考核结果报备表'!J$5:J$3501="√")),0)</f>
        <v>0</v>
      </c>
      <c r="G20" s="8">
        <f ca="1" t="shared" si="1"/>
        <v>0</v>
      </c>
      <c r="H20" s="9">
        <f ca="1" t="shared" si="6"/>
        <v>0</v>
      </c>
      <c r="I20" s="8">
        <f ca="1">IF($B20&lt;&gt;"",SUMPRODUCT(('1年度考核结果报备表'!$B$5:$B$3501=$B20)*('1年度考核结果报备表'!$K$5:$K$3501=$I$3)),0)</f>
        <v>0</v>
      </c>
      <c r="J20" s="8">
        <f ca="1">IF($B20&lt;&gt;"",SUMPRODUCT(('1年度考核结果报备表'!$B$5:$B$3501=$B20)*('1年度考核结果报备表'!$K$5:$K$3501=$J$3)),0)</f>
        <v>0</v>
      </c>
      <c r="K20" s="8">
        <f ca="1">IF($B20&lt;&gt;"",SUMPRODUCT(('1年度考核结果报备表'!$B$5:$B$3501=$B20)*('1年度考核结果报备表'!$K$5:$K$3501=$K$3)),0)</f>
        <v>0</v>
      </c>
      <c r="L20" s="8">
        <f ca="1">IF($B20&lt;&gt;"",SUMPRODUCT(('1年度考核结果报备表'!$B$5:$B$3501=$B20)*('1年度考核结果报备表'!$K$5:$K$3501=$L$3)),0)</f>
        <v>0</v>
      </c>
      <c r="M20" s="8">
        <f ca="1" t="shared" si="2"/>
        <v>0</v>
      </c>
      <c r="N20" s="9">
        <f ca="1" t="shared" si="7"/>
        <v>0</v>
      </c>
      <c r="O20" s="13"/>
      <c r="P20" s="7" t="str">
        <f ca="1" t="shared" si="3"/>
        <v/>
      </c>
      <c r="Q20" s="6" t="str">
        <f ca="1" t="array" ref="Q20">IF(ISNA(OFFSET('1年度考核结果报备表'!C$5,MATCH(0,COUNTIF(Q$3:Q19,'1年度考核结果报备表'!C$5:C$3001),0)-1,,,)&amp;""),"",OFFSET('1年度考核结果报备表'!C$5,MATCH(0,COUNTIF(Q$3:Q19,'1年度考核结果报备表'!C$5:C$3001),0)-1,,,)&amp;"")</f>
        <v/>
      </c>
      <c r="R20" s="8">
        <f ca="1" t="array" ref="R20">IF($Q20&lt;&gt;"",SUMPRODUCT(('1年度考核结果报备表'!$C$5:$C$3501=$Q20)*('1年度考核结果报备表'!G$5:G$3501="√")),0)</f>
        <v>0</v>
      </c>
      <c r="S20" s="8">
        <f ca="1" t="array" ref="S20">IF($Q20&lt;&gt;"",SUMPRODUCT(('1年度考核结果报备表'!$C$5:$C$3501=$Q20)*('1年度考核结果报备表'!H$5:H$3501="√")),0)</f>
        <v>0</v>
      </c>
      <c r="T20" s="8">
        <f ca="1" t="array" ref="T20">IF($Q20&lt;&gt;"",SUMPRODUCT(('1年度考核结果报备表'!$C$5:$C$3501=$Q20)*('1年度考核结果报备表'!I$5:I$3501="√")),0)</f>
        <v>0</v>
      </c>
      <c r="U20" s="8">
        <f ca="1" t="array" ref="U20">IF($Q20&lt;&gt;"",SUMPRODUCT(('1年度考核结果报备表'!$C$5:$C$3501=$Q20)*('1年度考核结果报备表'!J$5:J$3501="√")),0)</f>
        <v>0</v>
      </c>
      <c r="V20" s="8">
        <f ca="1" t="shared" si="4"/>
        <v>0</v>
      </c>
      <c r="W20" s="9">
        <f ca="1" t="shared" si="8"/>
        <v>0</v>
      </c>
      <c r="X20" s="8">
        <f ca="1">IF($Q20&lt;&gt;"",SUMPRODUCT(('1年度考核结果报备表'!$C$5:$C$3501=$Q20)*('1年度考核结果报备表'!$K$5:$K$3501=$X$3)),0)</f>
        <v>0</v>
      </c>
      <c r="Y20" s="8">
        <f ca="1">IF($Q20&lt;&gt;"",SUMPRODUCT(('1年度考核结果报备表'!$C$5:$C$3501=$Q20)*('1年度考核结果报备表'!$K$5:$K$3501=$Y$3)),0)</f>
        <v>0</v>
      </c>
      <c r="Z20" s="8">
        <f ca="1">IF($Q20&lt;&gt;"",SUMPRODUCT(('1年度考核结果报备表'!$C$5:$C$3501=$Q20)*('1年度考核结果报备表'!$K$5:$K$3501=$Z$3)),0)</f>
        <v>0</v>
      </c>
      <c r="AA20" s="8">
        <f ca="1">IF($Q20&lt;&gt;"",SUMPRODUCT(('1年度考核结果报备表'!$C$5:$C$3501=$Q20)*('1年度考核结果报备表'!$K$5:$K$3501=$AA$3)),0)</f>
        <v>0</v>
      </c>
      <c r="AB20" s="8">
        <f ca="1" t="shared" si="5"/>
        <v>0</v>
      </c>
      <c r="AC20" s="9">
        <f ca="1" t="shared" si="9"/>
        <v>0</v>
      </c>
    </row>
    <row r="21" spans="1:29">
      <c r="A21" s="7" t="str">
        <f ca="1" t="shared" si="0"/>
        <v/>
      </c>
      <c r="B21" s="6" t="str">
        <f ca="1" t="array" ref="B21">IF(ISNA(OFFSET('1年度考核结果报备表'!B$5,MATCH(0,COUNTIF(B$3:B20,'1年度考核结果报备表'!B$5:B$3001),0)-1,,,)&amp;""),"",OFFSET('1年度考核结果报备表'!B$5,MATCH(0,COUNTIF(B$3:B20,'1年度考核结果报备表'!B$5:B$3001),0)-1,,,)&amp;"")</f>
        <v/>
      </c>
      <c r="C21" s="8">
        <f ca="1" t="array" ref="C21">IF($B21&lt;&gt;"",SUMPRODUCT(('1年度考核结果报备表'!$B$5:$B$3501=$B21)*('1年度考核结果报备表'!G$5:G$3501="√")),0)</f>
        <v>0</v>
      </c>
      <c r="D21" s="8">
        <f ca="1" t="array" ref="D21">IF($B21&lt;&gt;"",SUMPRODUCT(('1年度考核结果报备表'!$B$5:$B$3501=$B21)*('1年度考核结果报备表'!H$5:H$3501="√")),0)</f>
        <v>0</v>
      </c>
      <c r="E21" s="8">
        <f ca="1" t="array" ref="E21">IF($B21&lt;&gt;"",SUMPRODUCT(('1年度考核结果报备表'!$B$5:$B$3501=$B21)*('1年度考核结果报备表'!I$5:I$3501="√")),0)</f>
        <v>0</v>
      </c>
      <c r="F21" s="8">
        <f ca="1" t="array" ref="F21">IF($B21&lt;&gt;"",SUMPRODUCT(('1年度考核结果报备表'!$B$5:$B$3501=$B21)*('1年度考核结果报备表'!J$5:J$3501="√")),0)</f>
        <v>0</v>
      </c>
      <c r="G21" s="8">
        <f ca="1" t="shared" si="1"/>
        <v>0</v>
      </c>
      <c r="H21" s="9">
        <f ca="1" t="shared" si="6"/>
        <v>0</v>
      </c>
      <c r="I21" s="8">
        <f ca="1">IF($B21&lt;&gt;"",SUMPRODUCT(('1年度考核结果报备表'!$B$5:$B$3501=$B21)*('1年度考核结果报备表'!$K$5:$K$3501=$I$3)),0)</f>
        <v>0</v>
      </c>
      <c r="J21" s="8">
        <f ca="1">IF($B21&lt;&gt;"",SUMPRODUCT(('1年度考核结果报备表'!$B$5:$B$3501=$B21)*('1年度考核结果报备表'!$K$5:$K$3501=$J$3)),0)</f>
        <v>0</v>
      </c>
      <c r="K21" s="8">
        <f ca="1">IF($B21&lt;&gt;"",SUMPRODUCT(('1年度考核结果报备表'!$B$5:$B$3501=$B21)*('1年度考核结果报备表'!$K$5:$K$3501=$K$3)),0)</f>
        <v>0</v>
      </c>
      <c r="L21" s="8">
        <f ca="1">IF($B21&lt;&gt;"",SUMPRODUCT(('1年度考核结果报备表'!$B$5:$B$3501=$B21)*('1年度考核结果报备表'!$K$5:$K$3501=$L$3)),0)</f>
        <v>0</v>
      </c>
      <c r="M21" s="8">
        <f ca="1" t="shared" si="2"/>
        <v>0</v>
      </c>
      <c r="N21" s="9">
        <f ca="1" t="shared" si="7"/>
        <v>0</v>
      </c>
      <c r="O21" s="13"/>
      <c r="P21" s="7" t="str">
        <f ca="1" t="shared" si="3"/>
        <v/>
      </c>
      <c r="Q21" s="6" t="str">
        <f ca="1" t="array" ref="Q21">IF(ISNA(OFFSET('1年度考核结果报备表'!C$5,MATCH(0,COUNTIF(Q$3:Q20,'1年度考核结果报备表'!C$5:C$3001),0)-1,,,)&amp;""),"",OFFSET('1年度考核结果报备表'!C$5,MATCH(0,COUNTIF(Q$3:Q20,'1年度考核结果报备表'!C$5:C$3001),0)-1,,,)&amp;"")</f>
        <v/>
      </c>
      <c r="R21" s="8">
        <f ca="1" t="array" ref="R21">IF($Q21&lt;&gt;"",SUMPRODUCT(('1年度考核结果报备表'!$C$5:$C$3501=$Q21)*('1年度考核结果报备表'!G$5:G$3501="√")),0)</f>
        <v>0</v>
      </c>
      <c r="S21" s="8">
        <f ca="1" t="array" ref="S21">IF($Q21&lt;&gt;"",SUMPRODUCT(('1年度考核结果报备表'!$C$5:$C$3501=$Q21)*('1年度考核结果报备表'!H$5:H$3501="√")),0)</f>
        <v>0</v>
      </c>
      <c r="T21" s="8">
        <f ca="1" t="array" ref="T21">IF($Q21&lt;&gt;"",SUMPRODUCT(('1年度考核结果报备表'!$C$5:$C$3501=$Q21)*('1年度考核结果报备表'!I$5:I$3501="√")),0)</f>
        <v>0</v>
      </c>
      <c r="U21" s="8">
        <f ca="1" t="array" ref="U21">IF($Q21&lt;&gt;"",SUMPRODUCT(('1年度考核结果报备表'!$C$5:$C$3501=$Q21)*('1年度考核结果报备表'!J$5:J$3501="√")),0)</f>
        <v>0</v>
      </c>
      <c r="V21" s="8">
        <f ca="1" t="shared" si="4"/>
        <v>0</v>
      </c>
      <c r="W21" s="9">
        <f ca="1" t="shared" si="8"/>
        <v>0</v>
      </c>
      <c r="X21" s="8">
        <f ca="1">IF($Q21&lt;&gt;"",SUMPRODUCT(('1年度考核结果报备表'!$C$5:$C$3501=$Q21)*('1年度考核结果报备表'!$K$5:$K$3501=$X$3)),0)</f>
        <v>0</v>
      </c>
      <c r="Y21" s="8">
        <f ca="1">IF($Q21&lt;&gt;"",SUMPRODUCT(('1年度考核结果报备表'!$C$5:$C$3501=$Q21)*('1年度考核结果报备表'!$K$5:$K$3501=$Y$3)),0)</f>
        <v>0</v>
      </c>
      <c r="Z21" s="8">
        <f ca="1">IF($Q21&lt;&gt;"",SUMPRODUCT(('1年度考核结果报备表'!$C$5:$C$3501=$Q21)*('1年度考核结果报备表'!$K$5:$K$3501=$Z$3)),0)</f>
        <v>0</v>
      </c>
      <c r="AA21" s="8">
        <f ca="1">IF($Q21&lt;&gt;"",SUMPRODUCT(('1年度考核结果报备表'!$C$5:$C$3501=$Q21)*('1年度考核结果报备表'!$K$5:$K$3501=$AA$3)),0)</f>
        <v>0</v>
      </c>
      <c r="AB21" s="8">
        <f ca="1" t="shared" si="5"/>
        <v>0</v>
      </c>
      <c r="AC21" s="9">
        <f ca="1" t="shared" si="9"/>
        <v>0</v>
      </c>
    </row>
    <row r="22" spans="1:29">
      <c r="A22" s="7" t="str">
        <f ca="1" t="shared" si="0"/>
        <v/>
      </c>
      <c r="B22" s="6" t="str">
        <f ca="1" t="array" ref="B22">IF(ISNA(OFFSET('1年度考核结果报备表'!B$5,MATCH(0,COUNTIF(B$3:B21,'1年度考核结果报备表'!B$5:B$3001),0)-1,,,)&amp;""),"",OFFSET('1年度考核结果报备表'!B$5,MATCH(0,COUNTIF(B$3:B21,'1年度考核结果报备表'!B$5:B$3001),0)-1,,,)&amp;"")</f>
        <v/>
      </c>
      <c r="C22" s="8">
        <f ca="1" t="array" ref="C22">IF($B22&lt;&gt;"",SUMPRODUCT(('1年度考核结果报备表'!$B$5:$B$3501=$B22)*('1年度考核结果报备表'!G$5:G$3501="√")),0)</f>
        <v>0</v>
      </c>
      <c r="D22" s="8">
        <f ca="1" t="array" ref="D22">IF($B22&lt;&gt;"",SUMPRODUCT(('1年度考核结果报备表'!$B$5:$B$3501=$B22)*('1年度考核结果报备表'!H$5:H$3501="√")),0)</f>
        <v>0</v>
      </c>
      <c r="E22" s="8">
        <f ca="1" t="array" ref="E22">IF($B22&lt;&gt;"",SUMPRODUCT(('1年度考核结果报备表'!$B$5:$B$3501=$B22)*('1年度考核结果报备表'!I$5:I$3501="√")),0)</f>
        <v>0</v>
      </c>
      <c r="F22" s="8">
        <f ca="1" t="array" ref="F22">IF($B22&lt;&gt;"",SUMPRODUCT(('1年度考核结果报备表'!$B$5:$B$3501=$B22)*('1年度考核结果报备表'!J$5:J$3501="√")),0)</f>
        <v>0</v>
      </c>
      <c r="G22" s="8">
        <f ca="1" t="shared" si="1"/>
        <v>0</v>
      </c>
      <c r="H22" s="9">
        <f ca="1" t="shared" si="6"/>
        <v>0</v>
      </c>
      <c r="I22" s="8">
        <f ca="1">IF($B22&lt;&gt;"",SUMPRODUCT(('1年度考核结果报备表'!$B$5:$B$3501=$B22)*('1年度考核结果报备表'!$K$5:$K$3501=$I$3)),0)</f>
        <v>0</v>
      </c>
      <c r="J22" s="8">
        <f ca="1">IF($B22&lt;&gt;"",SUMPRODUCT(('1年度考核结果报备表'!$B$5:$B$3501=$B22)*('1年度考核结果报备表'!$K$5:$K$3501=$J$3)),0)</f>
        <v>0</v>
      </c>
      <c r="K22" s="8">
        <f ca="1">IF($B22&lt;&gt;"",SUMPRODUCT(('1年度考核结果报备表'!$B$5:$B$3501=$B22)*('1年度考核结果报备表'!$K$5:$K$3501=$K$3)),0)</f>
        <v>0</v>
      </c>
      <c r="L22" s="8">
        <f ca="1">IF($B22&lt;&gt;"",SUMPRODUCT(('1年度考核结果报备表'!$B$5:$B$3501=$B22)*('1年度考核结果报备表'!$K$5:$K$3501=$L$3)),0)</f>
        <v>0</v>
      </c>
      <c r="M22" s="8">
        <f ca="1" t="shared" si="2"/>
        <v>0</v>
      </c>
      <c r="N22" s="9">
        <f ca="1" t="shared" si="7"/>
        <v>0</v>
      </c>
      <c r="O22" s="13"/>
      <c r="P22" s="7" t="str">
        <f ca="1" t="shared" si="3"/>
        <v/>
      </c>
      <c r="Q22" s="6" t="str">
        <f ca="1" t="array" ref="Q22">IF(ISNA(OFFSET('1年度考核结果报备表'!C$5,MATCH(0,COUNTIF(Q$3:Q21,'1年度考核结果报备表'!C$5:C$3001),0)-1,,,)&amp;""),"",OFFSET('1年度考核结果报备表'!C$5,MATCH(0,COUNTIF(Q$3:Q21,'1年度考核结果报备表'!C$5:C$3001),0)-1,,,)&amp;"")</f>
        <v/>
      </c>
      <c r="R22" s="8">
        <f ca="1" t="array" ref="R22">IF($Q22&lt;&gt;"",SUMPRODUCT(('1年度考核结果报备表'!$C$5:$C$3501=$Q22)*('1年度考核结果报备表'!G$5:G$3501="√")),0)</f>
        <v>0</v>
      </c>
      <c r="S22" s="8">
        <f ca="1" t="array" ref="S22">IF($Q22&lt;&gt;"",SUMPRODUCT(('1年度考核结果报备表'!$C$5:$C$3501=$Q22)*('1年度考核结果报备表'!H$5:H$3501="√")),0)</f>
        <v>0</v>
      </c>
      <c r="T22" s="8">
        <f ca="1" t="array" ref="T22">IF($Q22&lt;&gt;"",SUMPRODUCT(('1年度考核结果报备表'!$C$5:$C$3501=$Q22)*('1年度考核结果报备表'!I$5:I$3501="√")),0)</f>
        <v>0</v>
      </c>
      <c r="U22" s="8">
        <f ca="1" t="array" ref="U22">IF($Q22&lt;&gt;"",SUMPRODUCT(('1年度考核结果报备表'!$C$5:$C$3501=$Q22)*('1年度考核结果报备表'!J$5:J$3501="√")),0)</f>
        <v>0</v>
      </c>
      <c r="V22" s="8">
        <f ca="1" t="shared" si="4"/>
        <v>0</v>
      </c>
      <c r="W22" s="9">
        <f ca="1" t="shared" si="8"/>
        <v>0</v>
      </c>
      <c r="X22" s="8">
        <f ca="1">IF($Q22&lt;&gt;"",SUMPRODUCT(('1年度考核结果报备表'!$C$5:$C$3501=$Q22)*('1年度考核结果报备表'!$K$5:$K$3501=$X$3)),0)</f>
        <v>0</v>
      </c>
      <c r="Y22" s="8">
        <f ca="1">IF($Q22&lt;&gt;"",SUMPRODUCT(('1年度考核结果报备表'!$C$5:$C$3501=$Q22)*('1年度考核结果报备表'!$K$5:$K$3501=$Y$3)),0)</f>
        <v>0</v>
      </c>
      <c r="Z22" s="8">
        <f ca="1">IF($Q22&lt;&gt;"",SUMPRODUCT(('1年度考核结果报备表'!$C$5:$C$3501=$Q22)*('1年度考核结果报备表'!$K$5:$K$3501=$Z$3)),0)</f>
        <v>0</v>
      </c>
      <c r="AA22" s="8">
        <f ca="1">IF($Q22&lt;&gt;"",SUMPRODUCT(('1年度考核结果报备表'!$C$5:$C$3501=$Q22)*('1年度考核结果报备表'!$K$5:$K$3501=$AA$3)),0)</f>
        <v>0</v>
      </c>
      <c r="AB22" s="8">
        <f ca="1" t="shared" si="5"/>
        <v>0</v>
      </c>
      <c r="AC22" s="9">
        <f ca="1" t="shared" si="9"/>
        <v>0</v>
      </c>
    </row>
    <row r="23" spans="1:29">
      <c r="A23" s="7" t="str">
        <f ca="1" t="shared" si="0"/>
        <v/>
      </c>
      <c r="B23" s="6" t="str">
        <f ca="1" t="array" ref="B23">IF(ISNA(OFFSET('1年度考核结果报备表'!B$5,MATCH(0,COUNTIF(B$3:B22,'1年度考核结果报备表'!B$5:B$3001),0)-1,,,)&amp;""),"",OFFSET('1年度考核结果报备表'!B$5,MATCH(0,COUNTIF(B$3:B22,'1年度考核结果报备表'!B$5:B$3001),0)-1,,,)&amp;"")</f>
        <v/>
      </c>
      <c r="C23" s="8">
        <f ca="1" t="array" ref="C23">IF($B23&lt;&gt;"",SUMPRODUCT(('1年度考核结果报备表'!$B$5:$B$3501=$B23)*('1年度考核结果报备表'!G$5:G$3501="√")),0)</f>
        <v>0</v>
      </c>
      <c r="D23" s="8">
        <f ca="1" t="array" ref="D23">IF($B23&lt;&gt;"",SUMPRODUCT(('1年度考核结果报备表'!$B$5:$B$3501=$B23)*('1年度考核结果报备表'!H$5:H$3501="√")),0)</f>
        <v>0</v>
      </c>
      <c r="E23" s="8">
        <f ca="1" t="array" ref="E23">IF($B23&lt;&gt;"",SUMPRODUCT(('1年度考核结果报备表'!$B$5:$B$3501=$B23)*('1年度考核结果报备表'!I$5:I$3501="√")),0)</f>
        <v>0</v>
      </c>
      <c r="F23" s="8">
        <f ca="1" t="array" ref="F23">IF($B23&lt;&gt;"",SUMPRODUCT(('1年度考核结果报备表'!$B$5:$B$3501=$B23)*('1年度考核结果报备表'!J$5:J$3501="√")),0)</f>
        <v>0</v>
      </c>
      <c r="G23" s="8">
        <f ca="1" t="shared" si="1"/>
        <v>0</v>
      </c>
      <c r="H23" s="9">
        <f ca="1" t="shared" si="6"/>
        <v>0</v>
      </c>
      <c r="I23" s="8">
        <f ca="1">IF($B23&lt;&gt;"",SUMPRODUCT(('1年度考核结果报备表'!$B$5:$B$3501=$B23)*('1年度考核结果报备表'!$K$5:$K$3501=$I$3)),0)</f>
        <v>0</v>
      </c>
      <c r="J23" s="8">
        <f ca="1">IF($B23&lt;&gt;"",SUMPRODUCT(('1年度考核结果报备表'!$B$5:$B$3501=$B23)*('1年度考核结果报备表'!$K$5:$K$3501=$J$3)),0)</f>
        <v>0</v>
      </c>
      <c r="K23" s="8">
        <f ca="1">IF($B23&lt;&gt;"",SUMPRODUCT(('1年度考核结果报备表'!$B$5:$B$3501=$B23)*('1年度考核结果报备表'!$K$5:$K$3501=$K$3)),0)</f>
        <v>0</v>
      </c>
      <c r="L23" s="8">
        <f ca="1">IF($B23&lt;&gt;"",SUMPRODUCT(('1年度考核结果报备表'!$B$5:$B$3501=$B23)*('1年度考核结果报备表'!$K$5:$K$3501=$L$3)),0)</f>
        <v>0</v>
      </c>
      <c r="M23" s="8">
        <f ca="1" t="shared" si="2"/>
        <v>0</v>
      </c>
      <c r="N23" s="9">
        <f ca="1" t="shared" si="7"/>
        <v>0</v>
      </c>
      <c r="O23" s="13"/>
      <c r="P23" s="7" t="str">
        <f ca="1" t="shared" si="3"/>
        <v/>
      </c>
      <c r="Q23" s="6" t="str">
        <f ca="1" t="array" ref="Q23">IF(ISNA(OFFSET('1年度考核结果报备表'!C$5,MATCH(0,COUNTIF(Q$3:Q22,'1年度考核结果报备表'!C$5:C$3001),0)-1,,,)&amp;""),"",OFFSET('1年度考核结果报备表'!C$5,MATCH(0,COUNTIF(Q$3:Q22,'1年度考核结果报备表'!C$5:C$3001),0)-1,,,)&amp;"")</f>
        <v/>
      </c>
      <c r="R23" s="8">
        <f ca="1" t="array" ref="R23">IF($Q23&lt;&gt;"",SUMPRODUCT(('1年度考核结果报备表'!$C$5:$C$3501=$Q23)*('1年度考核结果报备表'!G$5:G$3501="√")),0)</f>
        <v>0</v>
      </c>
      <c r="S23" s="8">
        <f ca="1" t="array" ref="S23">IF($Q23&lt;&gt;"",SUMPRODUCT(('1年度考核结果报备表'!$C$5:$C$3501=$Q23)*('1年度考核结果报备表'!H$5:H$3501="√")),0)</f>
        <v>0</v>
      </c>
      <c r="T23" s="8">
        <f ca="1" t="array" ref="T23">IF($Q23&lt;&gt;"",SUMPRODUCT(('1年度考核结果报备表'!$C$5:$C$3501=$Q23)*('1年度考核结果报备表'!I$5:I$3501="√")),0)</f>
        <v>0</v>
      </c>
      <c r="U23" s="8">
        <f ca="1" t="array" ref="U23">IF($Q23&lt;&gt;"",SUMPRODUCT(('1年度考核结果报备表'!$C$5:$C$3501=$Q23)*('1年度考核结果报备表'!J$5:J$3501="√")),0)</f>
        <v>0</v>
      </c>
      <c r="V23" s="8">
        <f ca="1" t="shared" si="4"/>
        <v>0</v>
      </c>
      <c r="W23" s="9">
        <f ca="1" t="shared" si="8"/>
        <v>0</v>
      </c>
      <c r="X23" s="8">
        <f ca="1">IF($Q23&lt;&gt;"",SUMPRODUCT(('1年度考核结果报备表'!$C$5:$C$3501=$Q23)*('1年度考核结果报备表'!$K$5:$K$3501=$X$3)),0)</f>
        <v>0</v>
      </c>
      <c r="Y23" s="8">
        <f ca="1">IF($Q23&lt;&gt;"",SUMPRODUCT(('1年度考核结果报备表'!$C$5:$C$3501=$Q23)*('1年度考核结果报备表'!$K$5:$K$3501=$Y$3)),0)</f>
        <v>0</v>
      </c>
      <c r="Z23" s="8">
        <f ca="1">IF($Q23&lt;&gt;"",SUMPRODUCT(('1年度考核结果报备表'!$C$5:$C$3501=$Q23)*('1年度考核结果报备表'!$K$5:$K$3501=$Z$3)),0)</f>
        <v>0</v>
      </c>
      <c r="AA23" s="8">
        <f ca="1">IF($Q23&lt;&gt;"",SUMPRODUCT(('1年度考核结果报备表'!$C$5:$C$3501=$Q23)*('1年度考核结果报备表'!$K$5:$K$3501=$AA$3)),0)</f>
        <v>0</v>
      </c>
      <c r="AB23" s="8">
        <f ca="1" t="shared" si="5"/>
        <v>0</v>
      </c>
      <c r="AC23" s="9">
        <f ca="1" t="shared" si="9"/>
        <v>0</v>
      </c>
    </row>
    <row r="24" spans="1:29">
      <c r="A24" s="7" t="str">
        <f ca="1" t="shared" si="0"/>
        <v/>
      </c>
      <c r="B24" s="6" t="str">
        <f ca="1" t="array" ref="B24">IF(ISNA(OFFSET('1年度考核结果报备表'!B$5,MATCH(0,COUNTIF(B$3:B23,'1年度考核结果报备表'!B$5:B$3001),0)-1,,,)&amp;""),"",OFFSET('1年度考核结果报备表'!B$5,MATCH(0,COUNTIF(B$3:B23,'1年度考核结果报备表'!B$5:B$3001),0)-1,,,)&amp;"")</f>
        <v/>
      </c>
      <c r="C24" s="8">
        <f ca="1" t="array" ref="C24">IF($B24&lt;&gt;"",SUMPRODUCT(('1年度考核结果报备表'!$B$5:$B$3501=$B24)*('1年度考核结果报备表'!G$5:G$3501="√")),0)</f>
        <v>0</v>
      </c>
      <c r="D24" s="8">
        <f ca="1" t="array" ref="D24">IF($B24&lt;&gt;"",SUMPRODUCT(('1年度考核结果报备表'!$B$5:$B$3501=$B24)*('1年度考核结果报备表'!H$5:H$3501="√")),0)</f>
        <v>0</v>
      </c>
      <c r="E24" s="8">
        <f ca="1" t="array" ref="E24">IF($B24&lt;&gt;"",SUMPRODUCT(('1年度考核结果报备表'!$B$5:$B$3501=$B24)*('1年度考核结果报备表'!I$5:I$3501="√")),0)</f>
        <v>0</v>
      </c>
      <c r="F24" s="8">
        <f ca="1" t="array" ref="F24">IF($B24&lt;&gt;"",SUMPRODUCT(('1年度考核结果报备表'!$B$5:$B$3501=$B24)*('1年度考核结果报备表'!J$5:J$3501="√")),0)</f>
        <v>0</v>
      </c>
      <c r="G24" s="8">
        <f ca="1" t="shared" si="1"/>
        <v>0</v>
      </c>
      <c r="H24" s="9">
        <f ca="1" t="shared" si="6"/>
        <v>0</v>
      </c>
      <c r="I24" s="8">
        <f ca="1">IF($B24&lt;&gt;"",SUMPRODUCT(('1年度考核结果报备表'!$B$5:$B$3501=$B24)*('1年度考核结果报备表'!$K$5:$K$3501=$I$3)),0)</f>
        <v>0</v>
      </c>
      <c r="J24" s="8">
        <f ca="1">IF($B24&lt;&gt;"",SUMPRODUCT(('1年度考核结果报备表'!$B$5:$B$3501=$B24)*('1年度考核结果报备表'!$K$5:$K$3501=$J$3)),0)</f>
        <v>0</v>
      </c>
      <c r="K24" s="8">
        <f ca="1">IF($B24&lt;&gt;"",SUMPRODUCT(('1年度考核结果报备表'!$B$5:$B$3501=$B24)*('1年度考核结果报备表'!$K$5:$K$3501=$K$3)),0)</f>
        <v>0</v>
      </c>
      <c r="L24" s="8">
        <f ca="1">IF($B24&lt;&gt;"",SUMPRODUCT(('1年度考核结果报备表'!$B$5:$B$3501=$B24)*('1年度考核结果报备表'!$K$5:$K$3501=$L$3)),0)</f>
        <v>0</v>
      </c>
      <c r="M24" s="8">
        <f ca="1" t="shared" si="2"/>
        <v>0</v>
      </c>
      <c r="N24" s="9">
        <f ca="1" t="shared" si="7"/>
        <v>0</v>
      </c>
      <c r="O24" s="13"/>
      <c r="P24" s="7" t="str">
        <f ca="1" t="shared" si="3"/>
        <v/>
      </c>
      <c r="Q24" s="6" t="str">
        <f ca="1" t="array" ref="Q24">IF(ISNA(OFFSET('1年度考核结果报备表'!C$5,MATCH(0,COUNTIF(Q$3:Q23,'1年度考核结果报备表'!C$5:C$3001),0)-1,,,)&amp;""),"",OFFSET('1年度考核结果报备表'!C$5,MATCH(0,COUNTIF(Q$3:Q23,'1年度考核结果报备表'!C$5:C$3001),0)-1,,,)&amp;"")</f>
        <v/>
      </c>
      <c r="R24" s="8">
        <f ca="1" t="array" ref="R24">IF($Q24&lt;&gt;"",SUMPRODUCT(('1年度考核结果报备表'!$C$5:$C$3501=$Q24)*('1年度考核结果报备表'!G$5:G$3501="√")),0)</f>
        <v>0</v>
      </c>
      <c r="S24" s="8">
        <f ca="1" t="array" ref="S24">IF($Q24&lt;&gt;"",SUMPRODUCT(('1年度考核结果报备表'!$C$5:$C$3501=$Q24)*('1年度考核结果报备表'!H$5:H$3501="√")),0)</f>
        <v>0</v>
      </c>
      <c r="T24" s="8">
        <f ca="1" t="array" ref="T24">IF($Q24&lt;&gt;"",SUMPRODUCT(('1年度考核结果报备表'!$C$5:$C$3501=$Q24)*('1年度考核结果报备表'!I$5:I$3501="√")),0)</f>
        <v>0</v>
      </c>
      <c r="U24" s="8">
        <f ca="1" t="array" ref="U24">IF($Q24&lt;&gt;"",SUMPRODUCT(('1年度考核结果报备表'!$C$5:$C$3501=$Q24)*('1年度考核结果报备表'!J$5:J$3501="√")),0)</f>
        <v>0</v>
      </c>
      <c r="V24" s="8">
        <f ca="1" t="shared" si="4"/>
        <v>0</v>
      </c>
      <c r="W24" s="9">
        <f ca="1" t="shared" si="8"/>
        <v>0</v>
      </c>
      <c r="X24" s="8">
        <f ca="1">IF($Q24&lt;&gt;"",SUMPRODUCT(('1年度考核结果报备表'!$C$5:$C$3501=$Q24)*('1年度考核结果报备表'!$K$5:$K$3501=$X$3)),0)</f>
        <v>0</v>
      </c>
      <c r="Y24" s="8">
        <f ca="1">IF($Q24&lt;&gt;"",SUMPRODUCT(('1年度考核结果报备表'!$C$5:$C$3501=$Q24)*('1年度考核结果报备表'!$K$5:$K$3501=$Y$3)),0)</f>
        <v>0</v>
      </c>
      <c r="Z24" s="8">
        <f ca="1">IF($Q24&lt;&gt;"",SUMPRODUCT(('1年度考核结果报备表'!$C$5:$C$3501=$Q24)*('1年度考核结果报备表'!$K$5:$K$3501=$Z$3)),0)</f>
        <v>0</v>
      </c>
      <c r="AA24" s="8">
        <f ca="1">IF($Q24&lt;&gt;"",SUMPRODUCT(('1年度考核结果报备表'!$C$5:$C$3501=$Q24)*('1年度考核结果报备表'!$K$5:$K$3501=$AA$3)),0)</f>
        <v>0</v>
      </c>
      <c r="AB24" s="8">
        <f ca="1" t="shared" si="5"/>
        <v>0</v>
      </c>
      <c r="AC24" s="9">
        <f ca="1" t="shared" si="9"/>
        <v>0</v>
      </c>
    </row>
    <row r="25" spans="1:29">
      <c r="A25" s="7" t="str">
        <f ca="1" t="shared" si="0"/>
        <v/>
      </c>
      <c r="B25" s="6" t="str">
        <f ca="1" t="array" ref="B25">IF(ISNA(OFFSET('1年度考核结果报备表'!B$5,MATCH(0,COUNTIF(B$3:B24,'1年度考核结果报备表'!B$5:B$3001),0)-1,,,)&amp;""),"",OFFSET('1年度考核结果报备表'!B$5,MATCH(0,COUNTIF(B$3:B24,'1年度考核结果报备表'!B$5:B$3001),0)-1,,,)&amp;"")</f>
        <v/>
      </c>
      <c r="C25" s="8">
        <f ca="1" t="array" ref="C25">IF($B25&lt;&gt;"",SUMPRODUCT(('1年度考核结果报备表'!$B$5:$B$3501=$B25)*('1年度考核结果报备表'!G$5:G$3501="√")),0)</f>
        <v>0</v>
      </c>
      <c r="D25" s="8">
        <f ca="1" t="array" ref="D25">IF($B25&lt;&gt;"",SUMPRODUCT(('1年度考核结果报备表'!$B$5:$B$3501=$B25)*('1年度考核结果报备表'!H$5:H$3501="√")),0)</f>
        <v>0</v>
      </c>
      <c r="E25" s="8">
        <f ca="1" t="array" ref="E25">IF($B25&lt;&gt;"",SUMPRODUCT(('1年度考核结果报备表'!$B$5:$B$3501=$B25)*('1年度考核结果报备表'!I$5:I$3501="√")),0)</f>
        <v>0</v>
      </c>
      <c r="F25" s="8">
        <f ca="1" t="array" ref="F25">IF($B25&lt;&gt;"",SUMPRODUCT(('1年度考核结果报备表'!$B$5:$B$3501=$B25)*('1年度考核结果报备表'!J$5:J$3501="√")),0)</f>
        <v>0</v>
      </c>
      <c r="G25" s="8">
        <f ca="1" t="shared" si="1"/>
        <v>0</v>
      </c>
      <c r="H25" s="9">
        <f ca="1" t="shared" si="6"/>
        <v>0</v>
      </c>
      <c r="I25" s="8">
        <f ca="1">IF($B25&lt;&gt;"",SUMPRODUCT(('1年度考核结果报备表'!$B$5:$B$3501=$B25)*('1年度考核结果报备表'!$K$5:$K$3501=$I$3)),0)</f>
        <v>0</v>
      </c>
      <c r="J25" s="8">
        <f ca="1">IF($B25&lt;&gt;"",SUMPRODUCT(('1年度考核结果报备表'!$B$5:$B$3501=$B25)*('1年度考核结果报备表'!$K$5:$K$3501=$J$3)),0)</f>
        <v>0</v>
      </c>
      <c r="K25" s="8">
        <f ca="1">IF($B25&lt;&gt;"",SUMPRODUCT(('1年度考核结果报备表'!$B$5:$B$3501=$B25)*('1年度考核结果报备表'!$K$5:$K$3501=$K$3)),0)</f>
        <v>0</v>
      </c>
      <c r="L25" s="8">
        <f ca="1">IF($B25&lt;&gt;"",SUMPRODUCT(('1年度考核结果报备表'!$B$5:$B$3501=$B25)*('1年度考核结果报备表'!$K$5:$K$3501=$L$3)),0)</f>
        <v>0</v>
      </c>
      <c r="M25" s="8">
        <f ca="1" t="shared" si="2"/>
        <v>0</v>
      </c>
      <c r="N25" s="9">
        <f ca="1" t="shared" si="7"/>
        <v>0</v>
      </c>
      <c r="O25" s="13"/>
      <c r="P25" s="7" t="str">
        <f ca="1" t="shared" si="3"/>
        <v/>
      </c>
      <c r="Q25" s="6" t="str">
        <f ca="1" t="array" ref="Q25">IF(ISNA(OFFSET('1年度考核结果报备表'!C$5,MATCH(0,COUNTIF(Q$3:Q24,'1年度考核结果报备表'!C$5:C$3001),0)-1,,,)&amp;""),"",OFFSET('1年度考核结果报备表'!C$5,MATCH(0,COUNTIF(Q$3:Q24,'1年度考核结果报备表'!C$5:C$3001),0)-1,,,)&amp;"")</f>
        <v/>
      </c>
      <c r="R25" s="8">
        <f ca="1" t="array" ref="R25">IF($Q25&lt;&gt;"",SUMPRODUCT(('1年度考核结果报备表'!$C$5:$C$3501=$Q25)*('1年度考核结果报备表'!G$5:G$3501="√")),0)</f>
        <v>0</v>
      </c>
      <c r="S25" s="8">
        <f ca="1" t="array" ref="S25">IF($Q25&lt;&gt;"",SUMPRODUCT(('1年度考核结果报备表'!$C$5:$C$3501=$Q25)*('1年度考核结果报备表'!H$5:H$3501="√")),0)</f>
        <v>0</v>
      </c>
      <c r="T25" s="8">
        <f ca="1" t="array" ref="T25">IF($Q25&lt;&gt;"",SUMPRODUCT(('1年度考核结果报备表'!$C$5:$C$3501=$Q25)*('1年度考核结果报备表'!I$5:I$3501="√")),0)</f>
        <v>0</v>
      </c>
      <c r="U25" s="8">
        <f ca="1" t="array" ref="U25">IF($Q25&lt;&gt;"",SUMPRODUCT(('1年度考核结果报备表'!$C$5:$C$3501=$Q25)*('1年度考核结果报备表'!J$5:J$3501="√")),0)</f>
        <v>0</v>
      </c>
      <c r="V25" s="8">
        <f ca="1" t="shared" si="4"/>
        <v>0</v>
      </c>
      <c r="W25" s="9">
        <f ca="1" t="shared" si="8"/>
        <v>0</v>
      </c>
      <c r="X25" s="8">
        <f ca="1">IF($Q25&lt;&gt;"",SUMPRODUCT(('1年度考核结果报备表'!$C$5:$C$3501=$Q25)*('1年度考核结果报备表'!$K$5:$K$3501=$X$3)),0)</f>
        <v>0</v>
      </c>
      <c r="Y25" s="8">
        <f ca="1">IF($Q25&lt;&gt;"",SUMPRODUCT(('1年度考核结果报备表'!$C$5:$C$3501=$Q25)*('1年度考核结果报备表'!$K$5:$K$3501=$Y$3)),0)</f>
        <v>0</v>
      </c>
      <c r="Z25" s="8">
        <f ca="1">IF($Q25&lt;&gt;"",SUMPRODUCT(('1年度考核结果报备表'!$C$5:$C$3501=$Q25)*('1年度考核结果报备表'!$K$5:$K$3501=$Z$3)),0)</f>
        <v>0</v>
      </c>
      <c r="AA25" s="8">
        <f ca="1">IF($Q25&lt;&gt;"",SUMPRODUCT(('1年度考核结果报备表'!$C$5:$C$3501=$Q25)*('1年度考核结果报备表'!$K$5:$K$3501=$AA$3)),0)</f>
        <v>0</v>
      </c>
      <c r="AB25" s="8">
        <f ca="1" t="shared" si="5"/>
        <v>0</v>
      </c>
      <c r="AC25" s="9">
        <f ca="1" t="shared" si="9"/>
        <v>0</v>
      </c>
    </row>
    <row r="26" spans="1:29">
      <c r="A26" s="7" t="str">
        <f ca="1" t="shared" si="0"/>
        <v/>
      </c>
      <c r="B26" s="6" t="str">
        <f ca="1" t="array" ref="B26">IF(ISNA(OFFSET('1年度考核结果报备表'!B$5,MATCH(0,COUNTIF(B$3:B25,'1年度考核结果报备表'!B$5:B$3001),0)-1,,,)&amp;""),"",OFFSET('1年度考核结果报备表'!B$5,MATCH(0,COUNTIF(B$3:B25,'1年度考核结果报备表'!B$5:B$3001),0)-1,,,)&amp;"")</f>
        <v/>
      </c>
      <c r="C26" s="8">
        <f ca="1" t="array" ref="C26">IF($B26&lt;&gt;"",SUMPRODUCT(('1年度考核结果报备表'!$B$5:$B$3501=$B26)*('1年度考核结果报备表'!G$5:G$3501="√")),0)</f>
        <v>0</v>
      </c>
      <c r="D26" s="8">
        <f ca="1" t="array" ref="D26">IF($B26&lt;&gt;"",SUMPRODUCT(('1年度考核结果报备表'!$B$5:$B$3501=$B26)*('1年度考核结果报备表'!H$5:H$3501="√")),0)</f>
        <v>0</v>
      </c>
      <c r="E26" s="8">
        <f ca="1" t="array" ref="E26">IF($B26&lt;&gt;"",SUMPRODUCT(('1年度考核结果报备表'!$B$5:$B$3501=$B26)*('1年度考核结果报备表'!I$5:I$3501="√")),0)</f>
        <v>0</v>
      </c>
      <c r="F26" s="8">
        <f ca="1" t="array" ref="F26">IF($B26&lt;&gt;"",SUMPRODUCT(('1年度考核结果报备表'!$B$5:$B$3501=$B26)*('1年度考核结果报备表'!J$5:J$3501="√")),0)</f>
        <v>0</v>
      </c>
      <c r="G26" s="8">
        <f ca="1" t="shared" si="1"/>
        <v>0</v>
      </c>
      <c r="H26" s="9">
        <f ca="1" t="shared" si="6"/>
        <v>0</v>
      </c>
      <c r="I26" s="8">
        <f ca="1">IF($B26&lt;&gt;"",SUMPRODUCT(('1年度考核结果报备表'!$B$5:$B$3501=$B26)*('1年度考核结果报备表'!$K$5:$K$3501=$I$3)),0)</f>
        <v>0</v>
      </c>
      <c r="J26" s="8">
        <f ca="1">IF($B26&lt;&gt;"",SUMPRODUCT(('1年度考核结果报备表'!$B$5:$B$3501=$B26)*('1年度考核结果报备表'!$K$5:$K$3501=$J$3)),0)</f>
        <v>0</v>
      </c>
      <c r="K26" s="8">
        <f ca="1">IF($B26&lt;&gt;"",SUMPRODUCT(('1年度考核结果报备表'!$B$5:$B$3501=$B26)*('1年度考核结果报备表'!$K$5:$K$3501=$K$3)),0)</f>
        <v>0</v>
      </c>
      <c r="L26" s="8">
        <f ca="1">IF($B26&lt;&gt;"",SUMPRODUCT(('1年度考核结果报备表'!$B$5:$B$3501=$B26)*('1年度考核结果报备表'!$K$5:$K$3501=$L$3)),0)</f>
        <v>0</v>
      </c>
      <c r="M26" s="8">
        <f ca="1" t="shared" si="2"/>
        <v>0</v>
      </c>
      <c r="N26" s="9">
        <f ca="1" t="shared" si="7"/>
        <v>0</v>
      </c>
      <c r="O26" s="13"/>
      <c r="P26" s="7" t="str">
        <f ca="1" t="shared" si="3"/>
        <v/>
      </c>
      <c r="Q26" s="6" t="str">
        <f ca="1" t="array" ref="Q26">IF(ISNA(OFFSET('1年度考核结果报备表'!C$5,MATCH(0,COUNTIF(Q$3:Q25,'1年度考核结果报备表'!C$5:C$3001),0)-1,,,)&amp;""),"",OFFSET('1年度考核结果报备表'!C$5,MATCH(0,COUNTIF(Q$3:Q25,'1年度考核结果报备表'!C$5:C$3001),0)-1,,,)&amp;"")</f>
        <v/>
      </c>
      <c r="R26" s="8">
        <f ca="1" t="array" ref="R26">IF($Q26&lt;&gt;"",SUMPRODUCT(('1年度考核结果报备表'!$C$5:$C$3501=$Q26)*('1年度考核结果报备表'!G$5:G$3501="√")),0)</f>
        <v>0</v>
      </c>
      <c r="S26" s="8">
        <f ca="1" t="array" ref="S26">IF($Q26&lt;&gt;"",SUMPRODUCT(('1年度考核结果报备表'!$C$5:$C$3501=$Q26)*('1年度考核结果报备表'!H$5:H$3501="√")),0)</f>
        <v>0</v>
      </c>
      <c r="T26" s="8">
        <f ca="1" t="array" ref="T26">IF($Q26&lt;&gt;"",SUMPRODUCT(('1年度考核结果报备表'!$C$5:$C$3501=$Q26)*('1年度考核结果报备表'!I$5:I$3501="√")),0)</f>
        <v>0</v>
      </c>
      <c r="U26" s="8">
        <f ca="1" t="array" ref="U26">IF($Q26&lt;&gt;"",SUMPRODUCT(('1年度考核结果报备表'!$C$5:$C$3501=$Q26)*('1年度考核结果报备表'!J$5:J$3501="√")),0)</f>
        <v>0</v>
      </c>
      <c r="V26" s="8">
        <f ca="1" t="shared" si="4"/>
        <v>0</v>
      </c>
      <c r="W26" s="9">
        <f ca="1" t="shared" si="8"/>
        <v>0</v>
      </c>
      <c r="X26" s="8">
        <f ca="1">IF($Q26&lt;&gt;"",SUMPRODUCT(('1年度考核结果报备表'!$C$5:$C$3501=$Q26)*('1年度考核结果报备表'!$K$5:$K$3501=$X$3)),0)</f>
        <v>0</v>
      </c>
      <c r="Y26" s="8">
        <f ca="1">IF($Q26&lt;&gt;"",SUMPRODUCT(('1年度考核结果报备表'!$C$5:$C$3501=$Q26)*('1年度考核结果报备表'!$K$5:$K$3501=$Y$3)),0)</f>
        <v>0</v>
      </c>
      <c r="Z26" s="8">
        <f ca="1">IF($Q26&lt;&gt;"",SUMPRODUCT(('1年度考核结果报备表'!$C$5:$C$3501=$Q26)*('1年度考核结果报备表'!$K$5:$K$3501=$Z$3)),0)</f>
        <v>0</v>
      </c>
      <c r="AA26" s="8">
        <f ca="1">IF($Q26&lt;&gt;"",SUMPRODUCT(('1年度考核结果报备表'!$C$5:$C$3501=$Q26)*('1年度考核结果报备表'!$K$5:$K$3501=$AA$3)),0)</f>
        <v>0</v>
      </c>
      <c r="AB26" s="8">
        <f ca="1" t="shared" si="5"/>
        <v>0</v>
      </c>
      <c r="AC26" s="9">
        <f ca="1" t="shared" si="9"/>
        <v>0</v>
      </c>
    </row>
    <row r="27" spans="1:29">
      <c r="A27" s="7" t="str">
        <f ca="1" t="shared" si="0"/>
        <v/>
      </c>
      <c r="B27" s="6" t="str">
        <f ca="1" t="array" ref="B27">IF(ISNA(OFFSET('1年度考核结果报备表'!B$5,MATCH(0,COUNTIF(B$3:B26,'1年度考核结果报备表'!B$5:B$3001),0)-1,,,)&amp;""),"",OFFSET('1年度考核结果报备表'!B$5,MATCH(0,COUNTIF(B$3:B26,'1年度考核结果报备表'!B$5:B$3001),0)-1,,,)&amp;"")</f>
        <v/>
      </c>
      <c r="C27" s="8">
        <f ca="1" t="array" ref="C27">IF($B27&lt;&gt;"",SUMPRODUCT(('1年度考核结果报备表'!$B$5:$B$3501=$B27)*('1年度考核结果报备表'!G$5:G$3501="√")),0)</f>
        <v>0</v>
      </c>
      <c r="D27" s="8">
        <f ca="1" t="array" ref="D27">IF($B27&lt;&gt;"",SUMPRODUCT(('1年度考核结果报备表'!$B$5:$B$3501=$B27)*('1年度考核结果报备表'!H$5:H$3501="√")),0)</f>
        <v>0</v>
      </c>
      <c r="E27" s="8">
        <f ca="1" t="array" ref="E27">IF($B27&lt;&gt;"",SUMPRODUCT(('1年度考核结果报备表'!$B$5:$B$3501=$B27)*('1年度考核结果报备表'!I$5:I$3501="√")),0)</f>
        <v>0</v>
      </c>
      <c r="F27" s="8">
        <f ca="1" t="array" ref="F27">IF($B27&lt;&gt;"",SUMPRODUCT(('1年度考核结果报备表'!$B$5:$B$3501=$B27)*('1年度考核结果报备表'!J$5:J$3501="√")),0)</f>
        <v>0</v>
      </c>
      <c r="G27" s="8">
        <f ca="1" t="shared" si="1"/>
        <v>0</v>
      </c>
      <c r="H27" s="9">
        <f ca="1" t="shared" si="6"/>
        <v>0</v>
      </c>
      <c r="I27" s="8">
        <f ca="1">IF($B27&lt;&gt;"",SUMPRODUCT(('1年度考核结果报备表'!$B$5:$B$3501=$B27)*('1年度考核结果报备表'!$K$5:$K$3501=$I$3)),0)</f>
        <v>0</v>
      </c>
      <c r="J27" s="8">
        <f ca="1">IF($B27&lt;&gt;"",SUMPRODUCT(('1年度考核结果报备表'!$B$5:$B$3501=$B27)*('1年度考核结果报备表'!$K$5:$K$3501=$J$3)),0)</f>
        <v>0</v>
      </c>
      <c r="K27" s="8">
        <f ca="1">IF($B27&lt;&gt;"",SUMPRODUCT(('1年度考核结果报备表'!$B$5:$B$3501=$B27)*('1年度考核结果报备表'!$K$5:$K$3501=$K$3)),0)</f>
        <v>0</v>
      </c>
      <c r="L27" s="8">
        <f ca="1">IF($B27&lt;&gt;"",SUMPRODUCT(('1年度考核结果报备表'!$B$5:$B$3501=$B27)*('1年度考核结果报备表'!$K$5:$K$3501=$L$3)),0)</f>
        <v>0</v>
      </c>
      <c r="M27" s="8">
        <f ca="1" t="shared" si="2"/>
        <v>0</v>
      </c>
      <c r="N27" s="9">
        <f ca="1" t="shared" si="7"/>
        <v>0</v>
      </c>
      <c r="O27" s="13"/>
      <c r="P27" s="7" t="str">
        <f ca="1" t="shared" si="3"/>
        <v/>
      </c>
      <c r="Q27" s="6" t="str">
        <f ca="1" t="array" ref="Q27">IF(ISNA(OFFSET('1年度考核结果报备表'!C$5,MATCH(0,COUNTIF(Q$3:Q26,'1年度考核结果报备表'!C$5:C$3001),0)-1,,,)&amp;""),"",OFFSET('1年度考核结果报备表'!C$5,MATCH(0,COUNTIF(Q$3:Q26,'1年度考核结果报备表'!C$5:C$3001),0)-1,,,)&amp;"")</f>
        <v/>
      </c>
      <c r="R27" s="8">
        <f ca="1" t="array" ref="R27">IF($Q27&lt;&gt;"",SUMPRODUCT(('1年度考核结果报备表'!$C$5:$C$3501=$Q27)*('1年度考核结果报备表'!G$5:G$3501="√")),0)</f>
        <v>0</v>
      </c>
      <c r="S27" s="8">
        <f ca="1" t="array" ref="S27">IF($Q27&lt;&gt;"",SUMPRODUCT(('1年度考核结果报备表'!$C$5:$C$3501=$Q27)*('1年度考核结果报备表'!H$5:H$3501="√")),0)</f>
        <v>0</v>
      </c>
      <c r="T27" s="8">
        <f ca="1" t="array" ref="T27">IF($Q27&lt;&gt;"",SUMPRODUCT(('1年度考核结果报备表'!$C$5:$C$3501=$Q27)*('1年度考核结果报备表'!I$5:I$3501="√")),0)</f>
        <v>0</v>
      </c>
      <c r="U27" s="8">
        <f ca="1" t="array" ref="U27">IF($Q27&lt;&gt;"",SUMPRODUCT(('1年度考核结果报备表'!$C$5:$C$3501=$Q27)*('1年度考核结果报备表'!J$5:J$3501="√")),0)</f>
        <v>0</v>
      </c>
      <c r="V27" s="8">
        <f ca="1" t="shared" si="4"/>
        <v>0</v>
      </c>
      <c r="W27" s="9">
        <f ca="1" t="shared" si="8"/>
        <v>0</v>
      </c>
      <c r="X27" s="8">
        <f ca="1">IF($Q27&lt;&gt;"",SUMPRODUCT(('1年度考核结果报备表'!$C$5:$C$3501=$Q27)*('1年度考核结果报备表'!$K$5:$K$3501=$X$3)),0)</f>
        <v>0</v>
      </c>
      <c r="Y27" s="8">
        <f ca="1">IF($Q27&lt;&gt;"",SUMPRODUCT(('1年度考核结果报备表'!$C$5:$C$3501=$Q27)*('1年度考核结果报备表'!$K$5:$K$3501=$Y$3)),0)</f>
        <v>0</v>
      </c>
      <c r="Z27" s="8">
        <f ca="1">IF($Q27&lt;&gt;"",SUMPRODUCT(('1年度考核结果报备表'!$C$5:$C$3501=$Q27)*('1年度考核结果报备表'!$K$5:$K$3501=$Z$3)),0)</f>
        <v>0</v>
      </c>
      <c r="AA27" s="8">
        <f ca="1">IF($Q27&lt;&gt;"",SUMPRODUCT(('1年度考核结果报备表'!$C$5:$C$3501=$Q27)*('1年度考核结果报备表'!$K$5:$K$3501=$AA$3)),0)</f>
        <v>0</v>
      </c>
      <c r="AB27" s="8">
        <f ca="1" t="shared" si="5"/>
        <v>0</v>
      </c>
      <c r="AC27" s="9">
        <f ca="1" t="shared" si="9"/>
        <v>0</v>
      </c>
    </row>
    <row r="28" spans="1:29">
      <c r="A28" s="7" t="str">
        <f ca="1" t="shared" si="0"/>
        <v/>
      </c>
      <c r="B28" s="6" t="str">
        <f ca="1" t="array" ref="B28">IF(ISNA(OFFSET('1年度考核结果报备表'!B$5,MATCH(0,COUNTIF(B$3:B27,'1年度考核结果报备表'!B$5:B$3001),0)-1,,,)&amp;""),"",OFFSET('1年度考核结果报备表'!B$5,MATCH(0,COUNTIF(B$3:B27,'1年度考核结果报备表'!B$5:B$3001),0)-1,,,)&amp;"")</f>
        <v/>
      </c>
      <c r="C28" s="8">
        <f ca="1" t="array" ref="C28">IF($B28&lt;&gt;"",SUMPRODUCT(('1年度考核结果报备表'!$B$5:$B$3501=$B28)*('1年度考核结果报备表'!G$5:G$3501="√")),0)</f>
        <v>0</v>
      </c>
      <c r="D28" s="8">
        <f ca="1" t="array" ref="D28">IF($B28&lt;&gt;"",SUMPRODUCT(('1年度考核结果报备表'!$B$5:$B$3501=$B28)*('1年度考核结果报备表'!H$5:H$3501="√")),0)</f>
        <v>0</v>
      </c>
      <c r="E28" s="8">
        <f ca="1" t="array" ref="E28">IF($B28&lt;&gt;"",SUMPRODUCT(('1年度考核结果报备表'!$B$5:$B$3501=$B28)*('1年度考核结果报备表'!I$5:I$3501="√")),0)</f>
        <v>0</v>
      </c>
      <c r="F28" s="8">
        <f ca="1" t="array" ref="F28">IF($B28&lt;&gt;"",SUMPRODUCT(('1年度考核结果报备表'!$B$5:$B$3501=$B28)*('1年度考核结果报备表'!J$5:J$3501="√")),0)</f>
        <v>0</v>
      </c>
      <c r="G28" s="8">
        <f ca="1" t="shared" si="1"/>
        <v>0</v>
      </c>
      <c r="H28" s="9">
        <f ca="1" t="shared" si="6"/>
        <v>0</v>
      </c>
      <c r="I28" s="8">
        <f ca="1">IF($B28&lt;&gt;"",SUMPRODUCT(('1年度考核结果报备表'!$B$5:$B$3501=$B28)*('1年度考核结果报备表'!$K$5:$K$3501=$I$3)),0)</f>
        <v>0</v>
      </c>
      <c r="J28" s="8">
        <f ca="1">IF($B28&lt;&gt;"",SUMPRODUCT(('1年度考核结果报备表'!$B$5:$B$3501=$B28)*('1年度考核结果报备表'!$K$5:$K$3501=$J$3)),0)</f>
        <v>0</v>
      </c>
      <c r="K28" s="8">
        <f ca="1">IF($B28&lt;&gt;"",SUMPRODUCT(('1年度考核结果报备表'!$B$5:$B$3501=$B28)*('1年度考核结果报备表'!$K$5:$K$3501=$K$3)),0)</f>
        <v>0</v>
      </c>
      <c r="L28" s="8">
        <f ca="1">IF($B28&lt;&gt;"",SUMPRODUCT(('1年度考核结果报备表'!$B$5:$B$3501=$B28)*('1年度考核结果报备表'!$K$5:$K$3501=$L$3)),0)</f>
        <v>0</v>
      </c>
      <c r="M28" s="8">
        <f ca="1" t="shared" si="2"/>
        <v>0</v>
      </c>
      <c r="N28" s="9">
        <f ca="1" t="shared" si="7"/>
        <v>0</v>
      </c>
      <c r="O28" s="13"/>
      <c r="P28" s="7" t="str">
        <f ca="1" t="shared" si="3"/>
        <v/>
      </c>
      <c r="Q28" s="6" t="str">
        <f ca="1" t="array" ref="Q28">IF(ISNA(OFFSET('1年度考核结果报备表'!C$5,MATCH(0,COUNTIF(Q$3:Q27,'1年度考核结果报备表'!C$5:C$3001),0)-1,,,)&amp;""),"",OFFSET('1年度考核结果报备表'!C$5,MATCH(0,COUNTIF(Q$3:Q27,'1年度考核结果报备表'!C$5:C$3001),0)-1,,,)&amp;"")</f>
        <v/>
      </c>
      <c r="R28" s="8">
        <f ca="1" t="array" ref="R28">IF($Q28&lt;&gt;"",SUMPRODUCT(('1年度考核结果报备表'!$C$5:$C$3501=$Q28)*('1年度考核结果报备表'!G$5:G$3501="√")),0)</f>
        <v>0</v>
      </c>
      <c r="S28" s="8">
        <f ca="1" t="array" ref="S28">IF($Q28&lt;&gt;"",SUMPRODUCT(('1年度考核结果报备表'!$C$5:$C$3501=$Q28)*('1年度考核结果报备表'!H$5:H$3501="√")),0)</f>
        <v>0</v>
      </c>
      <c r="T28" s="8">
        <f ca="1" t="array" ref="T28">IF($Q28&lt;&gt;"",SUMPRODUCT(('1年度考核结果报备表'!$C$5:$C$3501=$Q28)*('1年度考核结果报备表'!I$5:I$3501="√")),0)</f>
        <v>0</v>
      </c>
      <c r="U28" s="8">
        <f ca="1" t="array" ref="U28">IF($Q28&lt;&gt;"",SUMPRODUCT(('1年度考核结果报备表'!$C$5:$C$3501=$Q28)*('1年度考核结果报备表'!J$5:J$3501="√")),0)</f>
        <v>0</v>
      </c>
      <c r="V28" s="8">
        <f ca="1" t="shared" si="4"/>
        <v>0</v>
      </c>
      <c r="W28" s="9">
        <f ca="1" t="shared" si="8"/>
        <v>0</v>
      </c>
      <c r="X28" s="8">
        <f ca="1">IF($Q28&lt;&gt;"",SUMPRODUCT(('1年度考核结果报备表'!$C$5:$C$3501=$Q28)*('1年度考核结果报备表'!$K$5:$K$3501=$X$3)),0)</f>
        <v>0</v>
      </c>
      <c r="Y28" s="8">
        <f ca="1">IF($Q28&lt;&gt;"",SUMPRODUCT(('1年度考核结果报备表'!$C$5:$C$3501=$Q28)*('1年度考核结果报备表'!$K$5:$K$3501=$Y$3)),0)</f>
        <v>0</v>
      </c>
      <c r="Z28" s="8">
        <f ca="1">IF($Q28&lt;&gt;"",SUMPRODUCT(('1年度考核结果报备表'!$C$5:$C$3501=$Q28)*('1年度考核结果报备表'!$K$5:$K$3501=$Z$3)),0)</f>
        <v>0</v>
      </c>
      <c r="AA28" s="8">
        <f ca="1">IF($Q28&lt;&gt;"",SUMPRODUCT(('1年度考核结果报备表'!$C$5:$C$3501=$Q28)*('1年度考核结果报备表'!$K$5:$K$3501=$AA$3)),0)</f>
        <v>0</v>
      </c>
      <c r="AB28" s="8">
        <f ca="1" t="shared" si="5"/>
        <v>0</v>
      </c>
      <c r="AC28" s="9">
        <f ca="1" t="shared" si="9"/>
        <v>0</v>
      </c>
    </row>
    <row r="29" spans="1:29">
      <c r="A29" s="7" t="str">
        <f ca="1" t="shared" si="0"/>
        <v/>
      </c>
      <c r="B29" s="6" t="str">
        <f ca="1" t="array" ref="B29">IF(ISNA(OFFSET('1年度考核结果报备表'!B$5,MATCH(0,COUNTIF(B$3:B28,'1年度考核结果报备表'!B$5:B$3001),0)-1,,,)&amp;""),"",OFFSET('1年度考核结果报备表'!B$5,MATCH(0,COUNTIF(B$3:B28,'1年度考核结果报备表'!B$5:B$3001),0)-1,,,)&amp;"")</f>
        <v/>
      </c>
      <c r="C29" s="8">
        <f ca="1" t="array" ref="C29">IF($B29&lt;&gt;"",SUMPRODUCT(('1年度考核结果报备表'!$B$5:$B$3501=$B29)*('1年度考核结果报备表'!G$5:G$3501="√")),0)</f>
        <v>0</v>
      </c>
      <c r="D29" s="8">
        <f ca="1" t="array" ref="D29">IF($B29&lt;&gt;"",SUMPRODUCT(('1年度考核结果报备表'!$B$5:$B$3501=$B29)*('1年度考核结果报备表'!H$5:H$3501="√")),0)</f>
        <v>0</v>
      </c>
      <c r="E29" s="8">
        <f ca="1" t="array" ref="E29">IF($B29&lt;&gt;"",SUMPRODUCT(('1年度考核结果报备表'!$B$5:$B$3501=$B29)*('1年度考核结果报备表'!I$5:I$3501="√")),0)</f>
        <v>0</v>
      </c>
      <c r="F29" s="8">
        <f ca="1" t="array" ref="F29">IF($B29&lt;&gt;"",SUMPRODUCT(('1年度考核结果报备表'!$B$5:$B$3501=$B29)*('1年度考核结果报备表'!J$5:J$3501="√")),0)</f>
        <v>0</v>
      </c>
      <c r="G29" s="8">
        <f ca="1" t="shared" si="1"/>
        <v>0</v>
      </c>
      <c r="H29" s="9">
        <f ca="1" t="shared" si="6"/>
        <v>0</v>
      </c>
      <c r="I29" s="8">
        <f ca="1">IF($B29&lt;&gt;"",SUMPRODUCT(('1年度考核结果报备表'!$B$5:$B$3501=$B29)*('1年度考核结果报备表'!$K$5:$K$3501=$I$3)),0)</f>
        <v>0</v>
      </c>
      <c r="J29" s="8">
        <f ca="1">IF($B29&lt;&gt;"",SUMPRODUCT(('1年度考核结果报备表'!$B$5:$B$3501=$B29)*('1年度考核结果报备表'!$K$5:$K$3501=$J$3)),0)</f>
        <v>0</v>
      </c>
      <c r="K29" s="8">
        <f ca="1">IF($B29&lt;&gt;"",SUMPRODUCT(('1年度考核结果报备表'!$B$5:$B$3501=$B29)*('1年度考核结果报备表'!$K$5:$K$3501=$K$3)),0)</f>
        <v>0</v>
      </c>
      <c r="L29" s="8">
        <f ca="1">IF($B29&lt;&gt;"",SUMPRODUCT(('1年度考核结果报备表'!$B$5:$B$3501=$B29)*('1年度考核结果报备表'!$K$5:$K$3501=$L$3)),0)</f>
        <v>0</v>
      </c>
      <c r="M29" s="8">
        <f ca="1" t="shared" si="2"/>
        <v>0</v>
      </c>
      <c r="N29" s="9">
        <f ca="1" t="shared" si="7"/>
        <v>0</v>
      </c>
      <c r="O29" s="13"/>
      <c r="P29" s="7" t="str">
        <f ca="1" t="shared" si="3"/>
        <v/>
      </c>
      <c r="Q29" s="6" t="str">
        <f ca="1" t="array" ref="Q29">IF(ISNA(OFFSET('1年度考核结果报备表'!C$5,MATCH(0,COUNTIF(Q$3:Q28,'1年度考核结果报备表'!C$5:C$3001),0)-1,,,)&amp;""),"",OFFSET('1年度考核结果报备表'!C$5,MATCH(0,COUNTIF(Q$3:Q28,'1年度考核结果报备表'!C$5:C$3001),0)-1,,,)&amp;"")</f>
        <v/>
      </c>
      <c r="R29" s="8">
        <f ca="1" t="array" ref="R29">IF($Q29&lt;&gt;"",SUMPRODUCT(('1年度考核结果报备表'!$C$5:$C$3501=$Q29)*('1年度考核结果报备表'!G$5:G$3501="√")),0)</f>
        <v>0</v>
      </c>
      <c r="S29" s="8">
        <f ca="1" t="array" ref="S29">IF($Q29&lt;&gt;"",SUMPRODUCT(('1年度考核结果报备表'!$C$5:$C$3501=$Q29)*('1年度考核结果报备表'!H$5:H$3501="√")),0)</f>
        <v>0</v>
      </c>
      <c r="T29" s="8">
        <f ca="1" t="array" ref="T29">IF($Q29&lt;&gt;"",SUMPRODUCT(('1年度考核结果报备表'!$C$5:$C$3501=$Q29)*('1年度考核结果报备表'!I$5:I$3501="√")),0)</f>
        <v>0</v>
      </c>
      <c r="U29" s="8">
        <f ca="1" t="array" ref="U29">IF($Q29&lt;&gt;"",SUMPRODUCT(('1年度考核结果报备表'!$C$5:$C$3501=$Q29)*('1年度考核结果报备表'!J$5:J$3501="√")),0)</f>
        <v>0</v>
      </c>
      <c r="V29" s="8">
        <f ca="1" t="shared" si="4"/>
        <v>0</v>
      </c>
      <c r="W29" s="9">
        <f ca="1" t="shared" si="8"/>
        <v>0</v>
      </c>
      <c r="X29" s="8">
        <f ca="1">IF($Q29&lt;&gt;"",SUMPRODUCT(('1年度考核结果报备表'!$C$5:$C$3501=$Q29)*('1年度考核结果报备表'!$K$5:$K$3501=$X$3)),0)</f>
        <v>0</v>
      </c>
      <c r="Y29" s="8">
        <f ca="1">IF($Q29&lt;&gt;"",SUMPRODUCT(('1年度考核结果报备表'!$C$5:$C$3501=$Q29)*('1年度考核结果报备表'!$K$5:$K$3501=$Y$3)),0)</f>
        <v>0</v>
      </c>
      <c r="Z29" s="8">
        <f ca="1">IF($Q29&lt;&gt;"",SUMPRODUCT(('1年度考核结果报备表'!$C$5:$C$3501=$Q29)*('1年度考核结果报备表'!$K$5:$K$3501=$Z$3)),0)</f>
        <v>0</v>
      </c>
      <c r="AA29" s="8">
        <f ca="1">IF($Q29&lt;&gt;"",SUMPRODUCT(('1年度考核结果报备表'!$C$5:$C$3501=$Q29)*('1年度考核结果报备表'!$K$5:$K$3501=$AA$3)),0)</f>
        <v>0</v>
      </c>
      <c r="AB29" s="8">
        <f ca="1" t="shared" si="5"/>
        <v>0</v>
      </c>
      <c r="AC29" s="9">
        <f ca="1" t="shared" si="9"/>
        <v>0</v>
      </c>
    </row>
    <row r="30" spans="1:29">
      <c r="A30" s="7" t="str">
        <f ca="1" t="shared" si="0"/>
        <v/>
      </c>
      <c r="B30" s="6" t="str">
        <f ca="1" t="array" ref="B30">IF(ISNA(OFFSET('1年度考核结果报备表'!B$5,MATCH(0,COUNTIF(B$3:B29,'1年度考核结果报备表'!B$5:B$3001),0)-1,,,)&amp;""),"",OFFSET('1年度考核结果报备表'!B$5,MATCH(0,COUNTIF(B$3:B29,'1年度考核结果报备表'!B$5:B$3001),0)-1,,,)&amp;"")</f>
        <v/>
      </c>
      <c r="C30" s="8">
        <f ca="1" t="array" ref="C30">IF($B30&lt;&gt;"",SUMPRODUCT(('1年度考核结果报备表'!$B$5:$B$3501=$B30)*('1年度考核结果报备表'!G$5:G$3501="√")),0)</f>
        <v>0</v>
      </c>
      <c r="D30" s="8">
        <f ca="1" t="array" ref="D30">IF($B30&lt;&gt;"",SUMPRODUCT(('1年度考核结果报备表'!$B$5:$B$3501=$B30)*('1年度考核结果报备表'!H$5:H$3501="√")),0)</f>
        <v>0</v>
      </c>
      <c r="E30" s="8">
        <f ca="1" t="array" ref="E30">IF($B30&lt;&gt;"",SUMPRODUCT(('1年度考核结果报备表'!$B$5:$B$3501=$B30)*('1年度考核结果报备表'!I$5:I$3501="√")),0)</f>
        <v>0</v>
      </c>
      <c r="F30" s="8">
        <f ca="1" t="array" ref="F30">IF($B30&lt;&gt;"",SUMPRODUCT(('1年度考核结果报备表'!$B$5:$B$3501=$B30)*('1年度考核结果报备表'!J$5:J$3501="√")),0)</f>
        <v>0</v>
      </c>
      <c r="G30" s="8">
        <f ca="1" t="shared" si="1"/>
        <v>0</v>
      </c>
      <c r="H30" s="9">
        <f ca="1" t="shared" si="6"/>
        <v>0</v>
      </c>
      <c r="I30" s="8">
        <f ca="1">IF($B30&lt;&gt;"",SUMPRODUCT(('1年度考核结果报备表'!$B$5:$B$3501=$B30)*('1年度考核结果报备表'!$K$5:$K$3501=$I$3)),0)</f>
        <v>0</v>
      </c>
      <c r="J30" s="8">
        <f ca="1">IF($B30&lt;&gt;"",SUMPRODUCT(('1年度考核结果报备表'!$B$5:$B$3501=$B30)*('1年度考核结果报备表'!$K$5:$K$3501=$J$3)),0)</f>
        <v>0</v>
      </c>
      <c r="K30" s="8">
        <f ca="1">IF($B30&lt;&gt;"",SUMPRODUCT(('1年度考核结果报备表'!$B$5:$B$3501=$B30)*('1年度考核结果报备表'!$K$5:$K$3501=$K$3)),0)</f>
        <v>0</v>
      </c>
      <c r="L30" s="8">
        <f ca="1">IF($B30&lt;&gt;"",SUMPRODUCT(('1年度考核结果报备表'!$B$5:$B$3501=$B30)*('1年度考核结果报备表'!$K$5:$K$3501=$L$3)),0)</f>
        <v>0</v>
      </c>
      <c r="M30" s="8">
        <f ca="1" t="shared" si="2"/>
        <v>0</v>
      </c>
      <c r="N30" s="9">
        <f ca="1" t="shared" si="7"/>
        <v>0</v>
      </c>
      <c r="O30" s="13"/>
      <c r="P30" s="7" t="str">
        <f ca="1" t="shared" si="3"/>
        <v/>
      </c>
      <c r="Q30" s="6" t="str">
        <f ca="1" t="array" ref="Q30">IF(ISNA(OFFSET('1年度考核结果报备表'!C$5,MATCH(0,COUNTIF(Q$3:Q29,'1年度考核结果报备表'!C$5:C$3001),0)-1,,,)&amp;""),"",OFFSET('1年度考核结果报备表'!C$5,MATCH(0,COUNTIF(Q$3:Q29,'1年度考核结果报备表'!C$5:C$3001),0)-1,,,)&amp;"")</f>
        <v/>
      </c>
      <c r="R30" s="8">
        <f ca="1" t="array" ref="R30">IF($Q30&lt;&gt;"",SUMPRODUCT(('1年度考核结果报备表'!$C$5:$C$3501=$Q30)*('1年度考核结果报备表'!G$5:G$3501="√")),0)</f>
        <v>0</v>
      </c>
      <c r="S30" s="8">
        <f ca="1" t="array" ref="S30">IF($Q30&lt;&gt;"",SUMPRODUCT(('1年度考核结果报备表'!$C$5:$C$3501=$Q30)*('1年度考核结果报备表'!H$5:H$3501="√")),0)</f>
        <v>0</v>
      </c>
      <c r="T30" s="8">
        <f ca="1" t="array" ref="T30">IF($Q30&lt;&gt;"",SUMPRODUCT(('1年度考核结果报备表'!$C$5:$C$3501=$Q30)*('1年度考核结果报备表'!I$5:I$3501="√")),0)</f>
        <v>0</v>
      </c>
      <c r="U30" s="8">
        <f ca="1" t="array" ref="U30">IF($Q30&lt;&gt;"",SUMPRODUCT(('1年度考核结果报备表'!$C$5:$C$3501=$Q30)*('1年度考核结果报备表'!J$5:J$3501="√")),0)</f>
        <v>0</v>
      </c>
      <c r="V30" s="8">
        <f ca="1" t="shared" si="4"/>
        <v>0</v>
      </c>
      <c r="W30" s="9">
        <f ca="1" t="shared" si="8"/>
        <v>0</v>
      </c>
      <c r="X30" s="8">
        <f ca="1">IF($Q30&lt;&gt;"",SUMPRODUCT(('1年度考核结果报备表'!$C$5:$C$3501=$Q30)*('1年度考核结果报备表'!$K$5:$K$3501=$X$3)),0)</f>
        <v>0</v>
      </c>
      <c r="Y30" s="8">
        <f ca="1">IF($Q30&lt;&gt;"",SUMPRODUCT(('1年度考核结果报备表'!$C$5:$C$3501=$Q30)*('1年度考核结果报备表'!$K$5:$K$3501=$Y$3)),0)</f>
        <v>0</v>
      </c>
      <c r="Z30" s="8">
        <f ca="1">IF($Q30&lt;&gt;"",SUMPRODUCT(('1年度考核结果报备表'!$C$5:$C$3501=$Q30)*('1年度考核结果报备表'!$K$5:$K$3501=$Z$3)),0)</f>
        <v>0</v>
      </c>
      <c r="AA30" s="8">
        <f ca="1">IF($Q30&lt;&gt;"",SUMPRODUCT(('1年度考核结果报备表'!$C$5:$C$3501=$Q30)*('1年度考核结果报备表'!$K$5:$K$3501=$AA$3)),0)</f>
        <v>0</v>
      </c>
      <c r="AB30" s="8">
        <f ca="1" t="shared" si="5"/>
        <v>0</v>
      </c>
      <c r="AC30" s="9">
        <f ca="1" t="shared" si="9"/>
        <v>0</v>
      </c>
    </row>
    <row r="31" spans="1:29">
      <c r="A31" s="7" t="str">
        <f ca="1" t="shared" si="0"/>
        <v/>
      </c>
      <c r="B31" s="6" t="str">
        <f ca="1" t="array" ref="B31">IF(ISNA(OFFSET('1年度考核结果报备表'!B$5,MATCH(0,COUNTIF(B$3:B30,'1年度考核结果报备表'!B$5:B$3001),0)-1,,,)&amp;""),"",OFFSET('1年度考核结果报备表'!B$5,MATCH(0,COUNTIF(B$3:B30,'1年度考核结果报备表'!B$5:B$3001),0)-1,,,)&amp;"")</f>
        <v/>
      </c>
      <c r="C31" s="8">
        <f ca="1" t="array" ref="C31">IF($B31&lt;&gt;"",SUMPRODUCT(('1年度考核结果报备表'!$B$5:$B$3501=$B31)*('1年度考核结果报备表'!G$5:G$3501="√")),0)</f>
        <v>0</v>
      </c>
      <c r="D31" s="8">
        <f ca="1" t="array" ref="D31">IF($B31&lt;&gt;"",SUMPRODUCT(('1年度考核结果报备表'!$B$5:$B$3501=$B31)*('1年度考核结果报备表'!H$5:H$3501="√")),0)</f>
        <v>0</v>
      </c>
      <c r="E31" s="8">
        <f ca="1" t="array" ref="E31">IF($B31&lt;&gt;"",SUMPRODUCT(('1年度考核结果报备表'!$B$5:$B$3501=$B31)*('1年度考核结果报备表'!I$5:I$3501="√")),0)</f>
        <v>0</v>
      </c>
      <c r="F31" s="8">
        <f ca="1" t="array" ref="F31">IF($B31&lt;&gt;"",SUMPRODUCT(('1年度考核结果报备表'!$B$5:$B$3501=$B31)*('1年度考核结果报备表'!J$5:J$3501="√")),0)</f>
        <v>0</v>
      </c>
      <c r="G31" s="8">
        <f ca="1" t="shared" si="1"/>
        <v>0</v>
      </c>
      <c r="H31" s="9">
        <f ca="1" t="shared" si="6"/>
        <v>0</v>
      </c>
      <c r="I31" s="8">
        <f ca="1">IF($B31&lt;&gt;"",SUMPRODUCT(('1年度考核结果报备表'!$B$5:$B$3501=$B31)*('1年度考核结果报备表'!$K$5:$K$3501=$I$3)),0)</f>
        <v>0</v>
      </c>
      <c r="J31" s="8">
        <f ca="1">IF($B31&lt;&gt;"",SUMPRODUCT(('1年度考核结果报备表'!$B$5:$B$3501=$B31)*('1年度考核结果报备表'!$K$5:$K$3501=$J$3)),0)</f>
        <v>0</v>
      </c>
      <c r="K31" s="8">
        <f ca="1">IF($B31&lt;&gt;"",SUMPRODUCT(('1年度考核结果报备表'!$B$5:$B$3501=$B31)*('1年度考核结果报备表'!$K$5:$K$3501=$K$3)),0)</f>
        <v>0</v>
      </c>
      <c r="L31" s="8">
        <f ca="1">IF($B31&lt;&gt;"",SUMPRODUCT(('1年度考核结果报备表'!$B$5:$B$3501=$B31)*('1年度考核结果报备表'!$K$5:$K$3501=$L$3)),0)</f>
        <v>0</v>
      </c>
      <c r="M31" s="8">
        <f ca="1" t="shared" si="2"/>
        <v>0</v>
      </c>
      <c r="N31" s="9">
        <f ca="1" t="shared" si="7"/>
        <v>0</v>
      </c>
      <c r="O31" s="13"/>
      <c r="P31" s="7" t="str">
        <f ca="1" t="shared" si="3"/>
        <v/>
      </c>
      <c r="Q31" s="6" t="str">
        <f ca="1" t="array" ref="Q31">IF(ISNA(OFFSET('1年度考核结果报备表'!C$5,MATCH(0,COUNTIF(Q$3:Q30,'1年度考核结果报备表'!C$5:C$3001),0)-1,,,)&amp;""),"",OFFSET('1年度考核结果报备表'!C$5,MATCH(0,COUNTIF(Q$3:Q30,'1年度考核结果报备表'!C$5:C$3001),0)-1,,,)&amp;"")</f>
        <v/>
      </c>
      <c r="R31" s="8">
        <f ca="1" t="array" ref="R31">IF($Q31&lt;&gt;"",SUMPRODUCT(('1年度考核结果报备表'!$C$5:$C$3501=$Q31)*('1年度考核结果报备表'!G$5:G$3501="√")),0)</f>
        <v>0</v>
      </c>
      <c r="S31" s="8">
        <f ca="1" t="array" ref="S31">IF($Q31&lt;&gt;"",SUMPRODUCT(('1年度考核结果报备表'!$C$5:$C$3501=$Q31)*('1年度考核结果报备表'!H$5:H$3501="√")),0)</f>
        <v>0</v>
      </c>
      <c r="T31" s="8">
        <f ca="1" t="array" ref="T31">IF($Q31&lt;&gt;"",SUMPRODUCT(('1年度考核结果报备表'!$C$5:$C$3501=$Q31)*('1年度考核结果报备表'!I$5:I$3501="√")),0)</f>
        <v>0</v>
      </c>
      <c r="U31" s="8">
        <f ca="1" t="array" ref="U31">IF($Q31&lt;&gt;"",SUMPRODUCT(('1年度考核结果报备表'!$C$5:$C$3501=$Q31)*('1年度考核结果报备表'!J$5:J$3501="√")),0)</f>
        <v>0</v>
      </c>
      <c r="V31" s="8">
        <f ca="1" t="shared" si="4"/>
        <v>0</v>
      </c>
      <c r="W31" s="9">
        <f ca="1" t="shared" si="8"/>
        <v>0</v>
      </c>
      <c r="X31" s="8">
        <f ca="1">IF($Q31&lt;&gt;"",SUMPRODUCT(('1年度考核结果报备表'!$C$5:$C$3501=$Q31)*('1年度考核结果报备表'!$K$5:$K$3501=$X$3)),0)</f>
        <v>0</v>
      </c>
      <c r="Y31" s="8">
        <f ca="1">IF($Q31&lt;&gt;"",SUMPRODUCT(('1年度考核结果报备表'!$C$5:$C$3501=$Q31)*('1年度考核结果报备表'!$K$5:$K$3501=$Y$3)),0)</f>
        <v>0</v>
      </c>
      <c r="Z31" s="8">
        <f ca="1">IF($Q31&lt;&gt;"",SUMPRODUCT(('1年度考核结果报备表'!$C$5:$C$3501=$Q31)*('1年度考核结果报备表'!$K$5:$K$3501=$Z$3)),0)</f>
        <v>0</v>
      </c>
      <c r="AA31" s="8">
        <f ca="1">IF($Q31&lt;&gt;"",SUMPRODUCT(('1年度考核结果报备表'!$C$5:$C$3501=$Q31)*('1年度考核结果报备表'!$K$5:$K$3501=$AA$3)),0)</f>
        <v>0</v>
      </c>
      <c r="AB31" s="8">
        <f ca="1" t="shared" si="5"/>
        <v>0</v>
      </c>
      <c r="AC31" s="9">
        <f ca="1" t="shared" si="9"/>
        <v>0</v>
      </c>
    </row>
    <row r="32" spans="1:29">
      <c r="A32" s="7" t="str">
        <f ca="1" t="shared" si="0"/>
        <v/>
      </c>
      <c r="B32" s="6" t="str">
        <f ca="1" t="array" ref="B32">IF(ISNA(OFFSET('1年度考核结果报备表'!B$5,MATCH(0,COUNTIF(B$3:B31,'1年度考核结果报备表'!B$5:B$3001),0)-1,,,)&amp;""),"",OFFSET('1年度考核结果报备表'!B$5,MATCH(0,COUNTIF(B$3:B31,'1年度考核结果报备表'!B$5:B$3001),0)-1,,,)&amp;"")</f>
        <v/>
      </c>
      <c r="C32" s="8">
        <f ca="1" t="array" ref="C32">IF($B32&lt;&gt;"",SUMPRODUCT(('1年度考核结果报备表'!$B$5:$B$3501=$B32)*('1年度考核结果报备表'!G$5:G$3501="√")),0)</f>
        <v>0</v>
      </c>
      <c r="D32" s="8">
        <f ca="1" t="array" ref="D32">IF($B32&lt;&gt;"",SUMPRODUCT(('1年度考核结果报备表'!$B$5:$B$3501=$B32)*('1年度考核结果报备表'!H$5:H$3501="√")),0)</f>
        <v>0</v>
      </c>
      <c r="E32" s="8">
        <f ca="1" t="array" ref="E32">IF($B32&lt;&gt;"",SUMPRODUCT(('1年度考核结果报备表'!$B$5:$B$3501=$B32)*('1年度考核结果报备表'!I$5:I$3501="√")),0)</f>
        <v>0</v>
      </c>
      <c r="F32" s="8">
        <f ca="1" t="array" ref="F32">IF($B32&lt;&gt;"",SUMPRODUCT(('1年度考核结果报备表'!$B$5:$B$3501=$B32)*('1年度考核结果报备表'!J$5:J$3501="√")),0)</f>
        <v>0</v>
      </c>
      <c r="G32" s="8">
        <f ca="1" t="shared" si="1"/>
        <v>0</v>
      </c>
      <c r="H32" s="9">
        <f ca="1" t="shared" si="6"/>
        <v>0</v>
      </c>
      <c r="I32" s="8">
        <f ca="1">IF($B32&lt;&gt;"",SUMPRODUCT(('1年度考核结果报备表'!$B$5:$B$3501=$B32)*('1年度考核结果报备表'!$K$5:$K$3501=$I$3)),0)</f>
        <v>0</v>
      </c>
      <c r="J32" s="8">
        <f ca="1">IF($B32&lt;&gt;"",SUMPRODUCT(('1年度考核结果报备表'!$B$5:$B$3501=$B32)*('1年度考核结果报备表'!$K$5:$K$3501=$J$3)),0)</f>
        <v>0</v>
      </c>
      <c r="K32" s="8">
        <f ca="1">IF($B32&lt;&gt;"",SUMPRODUCT(('1年度考核结果报备表'!$B$5:$B$3501=$B32)*('1年度考核结果报备表'!$K$5:$K$3501=$K$3)),0)</f>
        <v>0</v>
      </c>
      <c r="L32" s="8">
        <f ca="1">IF($B32&lt;&gt;"",SUMPRODUCT(('1年度考核结果报备表'!$B$5:$B$3501=$B32)*('1年度考核结果报备表'!$K$5:$K$3501=$L$3)),0)</f>
        <v>0</v>
      </c>
      <c r="M32" s="8">
        <f ca="1" t="shared" si="2"/>
        <v>0</v>
      </c>
      <c r="N32" s="9">
        <f ca="1" t="shared" si="7"/>
        <v>0</v>
      </c>
      <c r="O32" s="13"/>
      <c r="P32" s="7" t="str">
        <f ca="1" t="shared" si="3"/>
        <v/>
      </c>
      <c r="Q32" s="6" t="str">
        <f ca="1" t="array" ref="Q32">IF(ISNA(OFFSET('1年度考核结果报备表'!C$5,MATCH(0,COUNTIF(Q$3:Q31,'1年度考核结果报备表'!C$5:C$3001),0)-1,,,)&amp;""),"",OFFSET('1年度考核结果报备表'!C$5,MATCH(0,COUNTIF(Q$3:Q31,'1年度考核结果报备表'!C$5:C$3001),0)-1,,,)&amp;"")</f>
        <v/>
      </c>
      <c r="R32" s="8">
        <f ca="1" t="array" ref="R32">IF($Q32&lt;&gt;"",SUMPRODUCT(('1年度考核结果报备表'!$C$5:$C$3501=$Q32)*('1年度考核结果报备表'!G$5:G$3501="√")),0)</f>
        <v>0</v>
      </c>
      <c r="S32" s="8">
        <f ca="1" t="array" ref="S32">IF($Q32&lt;&gt;"",SUMPRODUCT(('1年度考核结果报备表'!$C$5:$C$3501=$Q32)*('1年度考核结果报备表'!H$5:H$3501="√")),0)</f>
        <v>0</v>
      </c>
      <c r="T32" s="8">
        <f ca="1" t="array" ref="T32">IF($Q32&lt;&gt;"",SUMPRODUCT(('1年度考核结果报备表'!$C$5:$C$3501=$Q32)*('1年度考核结果报备表'!I$5:I$3501="√")),0)</f>
        <v>0</v>
      </c>
      <c r="U32" s="8">
        <f ca="1" t="array" ref="U32">IF($Q32&lt;&gt;"",SUMPRODUCT(('1年度考核结果报备表'!$C$5:$C$3501=$Q32)*('1年度考核结果报备表'!J$5:J$3501="√")),0)</f>
        <v>0</v>
      </c>
      <c r="V32" s="8">
        <f ca="1" t="shared" si="4"/>
        <v>0</v>
      </c>
      <c r="W32" s="9">
        <f ca="1" t="shared" si="8"/>
        <v>0</v>
      </c>
      <c r="X32" s="8">
        <f ca="1">IF($Q32&lt;&gt;"",SUMPRODUCT(('1年度考核结果报备表'!$C$5:$C$3501=$Q32)*('1年度考核结果报备表'!$K$5:$K$3501=$X$3)),0)</f>
        <v>0</v>
      </c>
      <c r="Y32" s="8">
        <f ca="1">IF($Q32&lt;&gt;"",SUMPRODUCT(('1年度考核结果报备表'!$C$5:$C$3501=$Q32)*('1年度考核结果报备表'!$K$5:$K$3501=$Y$3)),0)</f>
        <v>0</v>
      </c>
      <c r="Z32" s="8">
        <f ca="1">IF($Q32&lt;&gt;"",SUMPRODUCT(('1年度考核结果报备表'!$C$5:$C$3501=$Q32)*('1年度考核结果报备表'!$K$5:$K$3501=$Z$3)),0)</f>
        <v>0</v>
      </c>
      <c r="AA32" s="8">
        <f ca="1">IF($Q32&lt;&gt;"",SUMPRODUCT(('1年度考核结果报备表'!$C$5:$C$3501=$Q32)*('1年度考核结果报备表'!$K$5:$K$3501=$AA$3)),0)</f>
        <v>0</v>
      </c>
      <c r="AB32" s="8">
        <f ca="1" t="shared" si="5"/>
        <v>0</v>
      </c>
      <c r="AC32" s="9">
        <f ca="1" t="shared" si="9"/>
        <v>0</v>
      </c>
    </row>
    <row r="33" spans="1:29">
      <c r="A33" s="7" t="str">
        <f ca="1" t="shared" si="0"/>
        <v/>
      </c>
      <c r="B33" s="6" t="str">
        <f ca="1" t="array" ref="B33">IF(ISNA(OFFSET('1年度考核结果报备表'!B$5,MATCH(0,COUNTIF(B$3:B32,'1年度考核结果报备表'!B$5:B$3001),0)-1,,,)&amp;""),"",OFFSET('1年度考核结果报备表'!B$5,MATCH(0,COUNTIF(B$3:B32,'1年度考核结果报备表'!B$5:B$3001),0)-1,,,)&amp;"")</f>
        <v/>
      </c>
      <c r="C33" s="8">
        <f ca="1" t="array" ref="C33">IF($B33&lt;&gt;"",SUMPRODUCT(('1年度考核结果报备表'!$B$5:$B$3501=$B33)*('1年度考核结果报备表'!G$5:G$3501="√")),0)</f>
        <v>0</v>
      </c>
      <c r="D33" s="8">
        <f ca="1" t="array" ref="D33">IF($B33&lt;&gt;"",SUMPRODUCT(('1年度考核结果报备表'!$B$5:$B$3501=$B33)*('1年度考核结果报备表'!H$5:H$3501="√")),0)</f>
        <v>0</v>
      </c>
      <c r="E33" s="8">
        <f ca="1" t="array" ref="E33">IF($B33&lt;&gt;"",SUMPRODUCT(('1年度考核结果报备表'!$B$5:$B$3501=$B33)*('1年度考核结果报备表'!I$5:I$3501="√")),0)</f>
        <v>0</v>
      </c>
      <c r="F33" s="8">
        <f ca="1" t="array" ref="F33">IF($B33&lt;&gt;"",SUMPRODUCT(('1年度考核结果报备表'!$B$5:$B$3501=$B33)*('1年度考核结果报备表'!J$5:J$3501="√")),0)</f>
        <v>0</v>
      </c>
      <c r="G33" s="8">
        <f ca="1" t="shared" si="1"/>
        <v>0</v>
      </c>
      <c r="H33" s="9">
        <f ca="1" t="shared" si="6"/>
        <v>0</v>
      </c>
      <c r="I33" s="8">
        <f ca="1">IF($B33&lt;&gt;"",SUMPRODUCT(('1年度考核结果报备表'!$B$5:$B$3501=$B33)*('1年度考核结果报备表'!$K$5:$K$3501=$I$3)),0)</f>
        <v>0</v>
      </c>
      <c r="J33" s="8">
        <f ca="1">IF($B33&lt;&gt;"",SUMPRODUCT(('1年度考核结果报备表'!$B$5:$B$3501=$B33)*('1年度考核结果报备表'!$K$5:$K$3501=$J$3)),0)</f>
        <v>0</v>
      </c>
      <c r="K33" s="8">
        <f ca="1">IF($B33&lt;&gt;"",SUMPRODUCT(('1年度考核结果报备表'!$B$5:$B$3501=$B33)*('1年度考核结果报备表'!$K$5:$K$3501=$K$3)),0)</f>
        <v>0</v>
      </c>
      <c r="L33" s="8">
        <f ca="1">IF($B33&lt;&gt;"",SUMPRODUCT(('1年度考核结果报备表'!$B$5:$B$3501=$B33)*('1年度考核结果报备表'!$K$5:$K$3501=$L$3)),0)</f>
        <v>0</v>
      </c>
      <c r="M33" s="8">
        <f ca="1" t="shared" si="2"/>
        <v>0</v>
      </c>
      <c r="N33" s="9">
        <f ca="1" t="shared" si="7"/>
        <v>0</v>
      </c>
      <c r="O33" s="13"/>
      <c r="P33" s="7" t="str">
        <f ca="1" t="shared" si="3"/>
        <v/>
      </c>
      <c r="Q33" s="6" t="str">
        <f ca="1" t="array" ref="Q33">IF(ISNA(OFFSET('1年度考核结果报备表'!C$5,MATCH(0,COUNTIF(Q$3:Q32,'1年度考核结果报备表'!C$5:C$3001),0)-1,,,)&amp;""),"",OFFSET('1年度考核结果报备表'!C$5,MATCH(0,COUNTIF(Q$3:Q32,'1年度考核结果报备表'!C$5:C$3001),0)-1,,,)&amp;"")</f>
        <v/>
      </c>
      <c r="R33" s="8">
        <f ca="1" t="array" ref="R33">IF($Q33&lt;&gt;"",SUMPRODUCT(('1年度考核结果报备表'!$C$5:$C$3501=$Q33)*('1年度考核结果报备表'!G$5:G$3501="√")),0)</f>
        <v>0</v>
      </c>
      <c r="S33" s="8">
        <f ca="1" t="array" ref="S33">IF($Q33&lt;&gt;"",SUMPRODUCT(('1年度考核结果报备表'!$C$5:$C$3501=$Q33)*('1年度考核结果报备表'!H$5:H$3501="√")),0)</f>
        <v>0</v>
      </c>
      <c r="T33" s="8">
        <f ca="1" t="array" ref="T33">IF($Q33&lt;&gt;"",SUMPRODUCT(('1年度考核结果报备表'!$C$5:$C$3501=$Q33)*('1年度考核结果报备表'!I$5:I$3501="√")),0)</f>
        <v>0</v>
      </c>
      <c r="U33" s="8">
        <f ca="1" t="array" ref="U33">IF($Q33&lt;&gt;"",SUMPRODUCT(('1年度考核结果报备表'!$C$5:$C$3501=$Q33)*('1年度考核结果报备表'!J$5:J$3501="√")),0)</f>
        <v>0</v>
      </c>
      <c r="V33" s="8">
        <f ca="1" t="shared" si="4"/>
        <v>0</v>
      </c>
      <c r="W33" s="9">
        <f ca="1" t="shared" si="8"/>
        <v>0</v>
      </c>
      <c r="X33" s="8">
        <f ca="1">IF($Q33&lt;&gt;"",SUMPRODUCT(('1年度考核结果报备表'!$C$5:$C$3501=$Q33)*('1年度考核结果报备表'!$K$5:$K$3501=$X$3)),0)</f>
        <v>0</v>
      </c>
      <c r="Y33" s="8">
        <f ca="1">IF($Q33&lt;&gt;"",SUMPRODUCT(('1年度考核结果报备表'!$C$5:$C$3501=$Q33)*('1年度考核结果报备表'!$K$5:$K$3501=$Y$3)),0)</f>
        <v>0</v>
      </c>
      <c r="Z33" s="8">
        <f ca="1">IF($Q33&lt;&gt;"",SUMPRODUCT(('1年度考核结果报备表'!$C$5:$C$3501=$Q33)*('1年度考核结果报备表'!$K$5:$K$3501=$Z$3)),0)</f>
        <v>0</v>
      </c>
      <c r="AA33" s="8">
        <f ca="1">IF($Q33&lt;&gt;"",SUMPRODUCT(('1年度考核结果报备表'!$C$5:$C$3501=$Q33)*('1年度考核结果报备表'!$K$5:$K$3501=$AA$3)),0)</f>
        <v>0</v>
      </c>
      <c r="AB33" s="8">
        <f ca="1" t="shared" si="5"/>
        <v>0</v>
      </c>
      <c r="AC33" s="9">
        <f ca="1" t="shared" si="9"/>
        <v>0</v>
      </c>
    </row>
    <row r="34" spans="1:29">
      <c r="A34" s="7" t="str">
        <f ca="1" t="shared" si="0"/>
        <v/>
      </c>
      <c r="B34" s="6" t="str">
        <f ca="1" t="array" ref="B34">IF(ISNA(OFFSET('1年度考核结果报备表'!B$5,MATCH(0,COUNTIF(B$3:B33,'1年度考核结果报备表'!B$5:B$3001),0)-1,,,)&amp;""),"",OFFSET('1年度考核结果报备表'!B$5,MATCH(0,COUNTIF(B$3:B33,'1年度考核结果报备表'!B$5:B$3001),0)-1,,,)&amp;"")</f>
        <v/>
      </c>
      <c r="C34" s="8">
        <f ca="1" t="array" ref="C34">IF($B34&lt;&gt;"",SUMPRODUCT(('1年度考核结果报备表'!$B$5:$B$3501=$B34)*('1年度考核结果报备表'!G$5:G$3501="√")),0)</f>
        <v>0</v>
      </c>
      <c r="D34" s="8">
        <f ca="1" t="array" ref="D34">IF($B34&lt;&gt;"",SUMPRODUCT(('1年度考核结果报备表'!$B$5:$B$3501=$B34)*('1年度考核结果报备表'!H$5:H$3501="√")),0)</f>
        <v>0</v>
      </c>
      <c r="E34" s="8">
        <f ca="1" t="array" ref="E34">IF($B34&lt;&gt;"",SUMPRODUCT(('1年度考核结果报备表'!$B$5:$B$3501=$B34)*('1年度考核结果报备表'!I$5:I$3501="√")),0)</f>
        <v>0</v>
      </c>
      <c r="F34" s="8">
        <f ca="1" t="array" ref="F34">IF($B34&lt;&gt;"",SUMPRODUCT(('1年度考核结果报备表'!$B$5:$B$3501=$B34)*('1年度考核结果报备表'!J$5:J$3501="√")),0)</f>
        <v>0</v>
      </c>
      <c r="G34" s="8">
        <f ca="1" t="shared" si="1"/>
        <v>0</v>
      </c>
      <c r="H34" s="9">
        <f ca="1" t="shared" si="6"/>
        <v>0</v>
      </c>
      <c r="I34" s="8">
        <f ca="1">IF($B34&lt;&gt;"",SUMPRODUCT(('1年度考核结果报备表'!$B$5:$B$3501=$B34)*('1年度考核结果报备表'!$K$5:$K$3501=$I$3)),0)</f>
        <v>0</v>
      </c>
      <c r="J34" s="8">
        <f ca="1">IF($B34&lt;&gt;"",SUMPRODUCT(('1年度考核结果报备表'!$B$5:$B$3501=$B34)*('1年度考核结果报备表'!$K$5:$K$3501=$J$3)),0)</f>
        <v>0</v>
      </c>
      <c r="K34" s="8">
        <f ca="1">IF($B34&lt;&gt;"",SUMPRODUCT(('1年度考核结果报备表'!$B$5:$B$3501=$B34)*('1年度考核结果报备表'!$K$5:$K$3501=$K$3)),0)</f>
        <v>0</v>
      </c>
      <c r="L34" s="8">
        <f ca="1">IF($B34&lt;&gt;"",SUMPRODUCT(('1年度考核结果报备表'!$B$5:$B$3501=$B34)*('1年度考核结果报备表'!$K$5:$K$3501=$L$3)),0)</f>
        <v>0</v>
      </c>
      <c r="M34" s="8">
        <f ca="1" t="shared" si="2"/>
        <v>0</v>
      </c>
      <c r="N34" s="9">
        <f ca="1" t="shared" si="7"/>
        <v>0</v>
      </c>
      <c r="O34" s="13"/>
      <c r="P34" s="7" t="str">
        <f ca="1" t="shared" si="3"/>
        <v/>
      </c>
      <c r="Q34" s="6" t="str">
        <f ca="1" t="array" ref="Q34">IF(ISNA(OFFSET('1年度考核结果报备表'!C$5,MATCH(0,COUNTIF(Q$3:Q33,'1年度考核结果报备表'!C$5:C$3001),0)-1,,,)&amp;""),"",OFFSET('1年度考核结果报备表'!C$5,MATCH(0,COUNTIF(Q$3:Q33,'1年度考核结果报备表'!C$5:C$3001),0)-1,,,)&amp;"")</f>
        <v/>
      </c>
      <c r="R34" s="8">
        <f ca="1" t="array" ref="R34">IF($Q34&lt;&gt;"",SUMPRODUCT(('1年度考核结果报备表'!$C$5:$C$3501=$Q34)*('1年度考核结果报备表'!G$5:G$3501="√")),0)</f>
        <v>0</v>
      </c>
      <c r="S34" s="8">
        <f ca="1" t="array" ref="S34">IF($Q34&lt;&gt;"",SUMPRODUCT(('1年度考核结果报备表'!$C$5:$C$3501=$Q34)*('1年度考核结果报备表'!H$5:H$3501="√")),0)</f>
        <v>0</v>
      </c>
      <c r="T34" s="8">
        <f ca="1" t="array" ref="T34">IF($Q34&lt;&gt;"",SUMPRODUCT(('1年度考核结果报备表'!$C$5:$C$3501=$Q34)*('1年度考核结果报备表'!I$5:I$3501="√")),0)</f>
        <v>0</v>
      </c>
      <c r="U34" s="8">
        <f ca="1" t="array" ref="U34">IF($Q34&lt;&gt;"",SUMPRODUCT(('1年度考核结果报备表'!$C$5:$C$3501=$Q34)*('1年度考核结果报备表'!J$5:J$3501="√")),0)</f>
        <v>0</v>
      </c>
      <c r="V34" s="8">
        <f ca="1" t="shared" si="4"/>
        <v>0</v>
      </c>
      <c r="W34" s="9">
        <f ca="1" t="shared" si="8"/>
        <v>0</v>
      </c>
      <c r="X34" s="8">
        <f ca="1">IF($Q34&lt;&gt;"",SUMPRODUCT(('1年度考核结果报备表'!$C$5:$C$3501=$Q34)*('1年度考核结果报备表'!$K$5:$K$3501=$X$3)),0)</f>
        <v>0</v>
      </c>
      <c r="Y34" s="8">
        <f ca="1">IF($Q34&lt;&gt;"",SUMPRODUCT(('1年度考核结果报备表'!$C$5:$C$3501=$Q34)*('1年度考核结果报备表'!$K$5:$K$3501=$Y$3)),0)</f>
        <v>0</v>
      </c>
      <c r="Z34" s="8">
        <f ca="1">IF($Q34&lt;&gt;"",SUMPRODUCT(('1年度考核结果报备表'!$C$5:$C$3501=$Q34)*('1年度考核结果报备表'!$K$5:$K$3501=$Z$3)),0)</f>
        <v>0</v>
      </c>
      <c r="AA34" s="8">
        <f ca="1">IF($Q34&lt;&gt;"",SUMPRODUCT(('1年度考核结果报备表'!$C$5:$C$3501=$Q34)*('1年度考核结果报备表'!$K$5:$K$3501=$AA$3)),0)</f>
        <v>0</v>
      </c>
      <c r="AB34" s="8">
        <f ca="1" t="shared" si="5"/>
        <v>0</v>
      </c>
      <c r="AC34" s="9">
        <f ca="1" t="shared" si="9"/>
        <v>0</v>
      </c>
    </row>
    <row r="35" ht="17.25" spans="1:29">
      <c r="A35" s="10" t="s">
        <v>20</v>
      </c>
      <c r="B35" s="10"/>
      <c r="C35" s="8">
        <f ca="1">SUM(C4:C34)</f>
        <v>0</v>
      </c>
      <c r="D35" s="8">
        <f ca="1">SUM(D4:D34)</f>
        <v>0</v>
      </c>
      <c r="E35" s="8">
        <f ca="1">SUM(E4:E34)</f>
        <v>0</v>
      </c>
      <c r="F35" s="8">
        <f ca="1">SUM(F4:F34)</f>
        <v>0</v>
      </c>
      <c r="G35" s="8">
        <f ca="1" t="shared" si="1"/>
        <v>0</v>
      </c>
      <c r="H35" s="9">
        <f ca="1">H34</f>
        <v>0</v>
      </c>
      <c r="I35" s="8">
        <f ca="1">SUM(I4:I34)</f>
        <v>0</v>
      </c>
      <c r="J35" s="8">
        <f ca="1">SUM(J4:J34)</f>
        <v>0</v>
      </c>
      <c r="K35" s="8">
        <f ca="1">SUM(K4:K34)</f>
        <v>0</v>
      </c>
      <c r="L35" s="8">
        <f ca="1">SUM(L4:L34)</f>
        <v>0</v>
      </c>
      <c r="M35" s="8">
        <f ca="1" t="shared" si="2"/>
        <v>0</v>
      </c>
      <c r="N35" s="9">
        <f ca="1">N34</f>
        <v>0</v>
      </c>
      <c r="O35" s="13"/>
      <c r="P35" s="10" t="s">
        <v>20</v>
      </c>
      <c r="Q35" s="10"/>
      <c r="R35" s="8">
        <f ca="1">SUM(R4:R34)</f>
        <v>0</v>
      </c>
      <c r="S35" s="8">
        <f ca="1">SUM(S4:S34)</f>
        <v>0</v>
      </c>
      <c r="T35" s="8">
        <f ca="1">SUM(T4:T34)</f>
        <v>0</v>
      </c>
      <c r="U35" s="8">
        <f ca="1">SUM(U4:U34)</f>
        <v>0</v>
      </c>
      <c r="V35" s="8">
        <f ca="1" t="shared" si="4"/>
        <v>0</v>
      </c>
      <c r="W35" s="9">
        <f ca="1">W34</f>
        <v>0</v>
      </c>
      <c r="X35" s="8">
        <f ca="1">SUM(X4:X34)</f>
        <v>0</v>
      </c>
      <c r="Y35" s="8">
        <f ca="1">SUM(Y4:Y34)</f>
        <v>0</v>
      </c>
      <c r="Z35" s="8">
        <f ca="1">SUM(Z4:Z34)</f>
        <v>0</v>
      </c>
      <c r="AA35" s="8">
        <f ca="1">SUM(AA4:AA34)</f>
        <v>0</v>
      </c>
      <c r="AB35" s="8">
        <f ca="1" t="shared" si="5"/>
        <v>0</v>
      </c>
      <c r="AC35" s="9">
        <f ca="1">AC34</f>
        <v>0</v>
      </c>
    </row>
  </sheetData>
  <mergeCells count="22">
    <mergeCell ref="C1:J1"/>
    <mergeCell ref="K1:N1"/>
    <mergeCell ref="R1:Y1"/>
    <mergeCell ref="Z1:AC1"/>
    <mergeCell ref="C2:F2"/>
    <mergeCell ref="I2:L2"/>
    <mergeCell ref="R2:U2"/>
    <mergeCell ref="X2:AA2"/>
    <mergeCell ref="A35:B35"/>
    <mergeCell ref="P35:Q35"/>
    <mergeCell ref="A2:A3"/>
    <mergeCell ref="B2:B3"/>
    <mergeCell ref="G2:G3"/>
    <mergeCell ref="H2:H3"/>
    <mergeCell ref="M2:M3"/>
    <mergeCell ref="N2:N3"/>
    <mergeCell ref="P2:P3"/>
    <mergeCell ref="Q2:Q3"/>
    <mergeCell ref="V2:V3"/>
    <mergeCell ref="W2:W3"/>
    <mergeCell ref="AB2:AB3"/>
    <mergeCell ref="AC2:AC3"/>
  </mergeCells>
  <conditionalFormatting sqref="R4:V35 C4:G35 I4:M35 X4:AB35">
    <cfRule type="expression" dxfId="3" priority="1" stopIfTrue="1">
      <formula>C4&lt;&gt;0</formula>
    </cfRule>
  </conditionalFormatting>
  <pageMargins left="0.2" right="0.17" top="0.19" bottom="0.41" header="0.16" footer="0.16"/>
  <pageSetup paperSize="9" orientation="landscape" horizontalDpi="600" verticalDpi="600"/>
  <headerFooter alignWithMargins="0" scaleWithDoc="0">
    <oddFooter>&amp;C&amp;"楷体_GB2312,加粗"共&amp;N页第&amp;P页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Company>China</Company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1年度考核结果报备表</vt:lpstr>
      <vt:lpstr>2教职年度考核分析表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用户</dc:creator>
  <cp:lastModifiedBy>小板凳</cp:lastModifiedBy>
  <dcterms:created xsi:type="dcterms:W3CDTF">2024-12-16T01:36:51Z</dcterms:created>
  <cp:lastPrinted>2024-12-17T00:58:23Z</cp:lastPrinted>
  <dcterms:modified xsi:type="dcterms:W3CDTF">2024-12-18T12:29:17Z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083A6045F19640FAB1DAC799F2DC8E3E_13</vt:lpwstr>
  </property>
  <property fmtid="{D5CDD505-2E9C-101B-9397-08002B2CF9AE}" pid="3" name="KSOProductBuildVer">
    <vt:lpwstr>2052-12.1.0.19302</vt:lpwstr>
  </property>
</Properties>
</file>